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-3\Desktop\ШКОЛА\ШКОЛА 2024-2025\САЙТ\"/>
    </mc:Choice>
  </mc:AlternateContent>
  <bookViews>
    <workbookView xWindow="0" yWindow="0" windowWidth="14640" windowHeight="119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06" i="1" l="1"/>
  <c r="A306" i="1"/>
  <c r="L305" i="1"/>
  <c r="J305" i="1"/>
  <c r="I305" i="1"/>
  <c r="H305" i="1"/>
  <c r="G305" i="1"/>
  <c r="F305" i="1"/>
  <c r="L296" i="1"/>
  <c r="J296" i="1"/>
  <c r="I296" i="1"/>
  <c r="H296" i="1"/>
  <c r="G296" i="1"/>
  <c r="F296" i="1"/>
  <c r="B290" i="1"/>
  <c r="A290" i="1"/>
  <c r="L289" i="1"/>
  <c r="J289" i="1"/>
  <c r="I289" i="1"/>
  <c r="H289" i="1"/>
  <c r="G289" i="1"/>
  <c r="F289" i="1"/>
  <c r="L281" i="1"/>
  <c r="J281" i="1"/>
  <c r="I281" i="1"/>
  <c r="H281" i="1"/>
  <c r="G281" i="1"/>
  <c r="F281" i="1"/>
  <c r="B276" i="1"/>
  <c r="A276" i="1"/>
  <c r="L275" i="1"/>
  <c r="J275" i="1"/>
  <c r="I275" i="1"/>
  <c r="H275" i="1"/>
  <c r="G275" i="1"/>
  <c r="F275" i="1"/>
  <c r="L267" i="1"/>
  <c r="J267" i="1"/>
  <c r="I267" i="1"/>
  <c r="H267" i="1"/>
  <c r="G267" i="1"/>
  <c r="F267" i="1"/>
  <c r="B260" i="1"/>
  <c r="A260" i="1"/>
  <c r="L259" i="1"/>
  <c r="J259" i="1"/>
  <c r="I259" i="1"/>
  <c r="H259" i="1"/>
  <c r="G259" i="1"/>
  <c r="F259" i="1"/>
  <c r="L251" i="1"/>
  <c r="J251" i="1"/>
  <c r="I251" i="1"/>
  <c r="H251" i="1"/>
  <c r="G251" i="1"/>
  <c r="F251" i="1"/>
  <c r="B244" i="1"/>
  <c r="A244" i="1"/>
  <c r="L243" i="1"/>
  <c r="J243" i="1"/>
  <c r="I243" i="1"/>
  <c r="H243" i="1"/>
  <c r="G243" i="1"/>
  <c r="F243" i="1"/>
  <c r="L235" i="1"/>
  <c r="J235" i="1"/>
  <c r="I235" i="1"/>
  <c r="H235" i="1"/>
  <c r="G235" i="1"/>
  <c r="F235" i="1"/>
  <c r="B229" i="1"/>
  <c r="A229" i="1"/>
  <c r="L228" i="1"/>
  <c r="J228" i="1"/>
  <c r="I228" i="1"/>
  <c r="H228" i="1"/>
  <c r="G228" i="1"/>
  <c r="F228" i="1"/>
  <c r="A220" i="1"/>
  <c r="L219" i="1"/>
  <c r="J219" i="1"/>
  <c r="I219" i="1"/>
  <c r="H219" i="1"/>
  <c r="G219" i="1"/>
  <c r="F219" i="1"/>
  <c r="B213" i="1"/>
  <c r="A213" i="1"/>
  <c r="L212" i="1"/>
  <c r="J212" i="1"/>
  <c r="I212" i="1"/>
  <c r="H212" i="1"/>
  <c r="G212" i="1"/>
  <c r="F212" i="1"/>
  <c r="A206" i="1"/>
  <c r="L205" i="1"/>
  <c r="J205" i="1"/>
  <c r="I205" i="1"/>
  <c r="H205" i="1"/>
  <c r="G205" i="1"/>
  <c r="F205" i="1"/>
  <c r="F192" i="1"/>
  <c r="G192" i="1"/>
  <c r="H192" i="1"/>
  <c r="I192" i="1"/>
  <c r="J192" i="1"/>
  <c r="L192" i="1"/>
  <c r="B200" i="1"/>
  <c r="A200" i="1"/>
  <c r="L199" i="1"/>
  <c r="J199" i="1"/>
  <c r="I199" i="1"/>
  <c r="H199" i="1"/>
  <c r="G199" i="1"/>
  <c r="F199" i="1"/>
  <c r="A193" i="1"/>
  <c r="G306" i="1" l="1"/>
  <c r="I244" i="1"/>
  <c r="G260" i="1"/>
  <c r="L260" i="1"/>
  <c r="I276" i="1"/>
  <c r="G290" i="1"/>
  <c r="L290" i="1"/>
  <c r="I306" i="1"/>
  <c r="H260" i="1"/>
  <c r="F276" i="1"/>
  <c r="J276" i="1"/>
  <c r="H290" i="1"/>
  <c r="F306" i="1"/>
  <c r="J306" i="1"/>
  <c r="F260" i="1"/>
  <c r="J260" i="1"/>
  <c r="H276" i="1"/>
  <c r="F290" i="1"/>
  <c r="J290" i="1"/>
  <c r="H306" i="1"/>
  <c r="G244" i="1"/>
  <c r="L244" i="1"/>
  <c r="I260" i="1"/>
  <c r="G276" i="1"/>
  <c r="L276" i="1"/>
  <c r="I290" i="1"/>
  <c r="L306" i="1"/>
  <c r="G229" i="1"/>
  <c r="I229" i="1"/>
  <c r="L229" i="1"/>
  <c r="F229" i="1"/>
  <c r="H229" i="1"/>
  <c r="J229" i="1"/>
  <c r="F244" i="1"/>
  <c r="H244" i="1"/>
  <c r="J244" i="1"/>
  <c r="G213" i="1"/>
  <c r="I213" i="1"/>
  <c r="L213" i="1"/>
  <c r="F213" i="1"/>
  <c r="H213" i="1"/>
  <c r="J213" i="1"/>
  <c r="F200" i="1"/>
  <c r="H200" i="1"/>
  <c r="J200" i="1"/>
  <c r="G200" i="1"/>
  <c r="I200" i="1"/>
  <c r="L200" i="1"/>
  <c r="B187" i="1"/>
  <c r="A187" i="1"/>
  <c r="L186" i="1"/>
  <c r="J186" i="1"/>
  <c r="I186" i="1"/>
  <c r="H186" i="1"/>
  <c r="G186" i="1"/>
  <c r="F186" i="1"/>
  <c r="A179" i="1"/>
  <c r="L178" i="1"/>
  <c r="J178" i="1"/>
  <c r="I178" i="1"/>
  <c r="H178" i="1"/>
  <c r="G178" i="1"/>
  <c r="F178" i="1"/>
  <c r="B172" i="1"/>
  <c r="A172" i="1"/>
  <c r="L171" i="1"/>
  <c r="J171" i="1"/>
  <c r="I171" i="1"/>
  <c r="H171" i="1"/>
  <c r="G171" i="1"/>
  <c r="F171" i="1"/>
  <c r="A164" i="1"/>
  <c r="L163" i="1"/>
  <c r="J163" i="1"/>
  <c r="I163" i="1"/>
  <c r="H163" i="1"/>
  <c r="G163" i="1"/>
  <c r="F163" i="1"/>
  <c r="L172" i="1" l="1"/>
  <c r="F172" i="1"/>
  <c r="J172" i="1"/>
  <c r="L187" i="1"/>
  <c r="I187" i="1"/>
  <c r="G187" i="1"/>
  <c r="F187" i="1"/>
  <c r="J187" i="1"/>
  <c r="H187" i="1"/>
  <c r="G172" i="1"/>
  <c r="H172" i="1"/>
  <c r="I172" i="1"/>
  <c r="B158" i="1"/>
  <c r="A158" i="1"/>
  <c r="L157" i="1"/>
  <c r="J157" i="1"/>
  <c r="I157" i="1"/>
  <c r="H157" i="1"/>
  <c r="G157" i="1"/>
  <c r="F157" i="1"/>
  <c r="A151" i="1"/>
  <c r="L150" i="1"/>
  <c r="J150" i="1"/>
  <c r="I150" i="1"/>
  <c r="I158" i="1" s="1"/>
  <c r="H150" i="1"/>
  <c r="G150" i="1"/>
  <c r="F150" i="1"/>
  <c r="B143" i="1"/>
  <c r="A143" i="1"/>
  <c r="L142" i="1"/>
  <c r="J142" i="1"/>
  <c r="I142" i="1"/>
  <c r="H142" i="1"/>
  <c r="G142" i="1"/>
  <c r="F142" i="1"/>
  <c r="A135" i="1"/>
  <c r="L134" i="1"/>
  <c r="J134" i="1"/>
  <c r="I134" i="1"/>
  <c r="H134" i="1"/>
  <c r="G134" i="1"/>
  <c r="F134" i="1"/>
  <c r="B128" i="1"/>
  <c r="A128" i="1"/>
  <c r="L127" i="1"/>
  <c r="J127" i="1"/>
  <c r="I127" i="1"/>
  <c r="H127" i="1"/>
  <c r="G127" i="1"/>
  <c r="F127" i="1"/>
  <c r="A121" i="1"/>
  <c r="L120" i="1"/>
  <c r="J120" i="1"/>
  <c r="I120" i="1"/>
  <c r="H120" i="1"/>
  <c r="G120" i="1"/>
  <c r="F120" i="1"/>
  <c r="B114" i="1"/>
  <c r="A114" i="1"/>
  <c r="L113" i="1"/>
  <c r="J113" i="1"/>
  <c r="I113" i="1"/>
  <c r="H113" i="1"/>
  <c r="G113" i="1"/>
  <c r="F113" i="1"/>
  <c r="A106" i="1"/>
  <c r="L105" i="1"/>
  <c r="J105" i="1"/>
  <c r="I105" i="1"/>
  <c r="H105" i="1"/>
  <c r="G105" i="1"/>
  <c r="F105" i="1"/>
  <c r="B99" i="1"/>
  <c r="A99" i="1"/>
  <c r="L98" i="1"/>
  <c r="J98" i="1"/>
  <c r="I98" i="1"/>
  <c r="H98" i="1"/>
  <c r="G98" i="1"/>
  <c r="F98" i="1"/>
  <c r="A91" i="1"/>
  <c r="L90" i="1"/>
  <c r="J90" i="1"/>
  <c r="I90" i="1"/>
  <c r="H90" i="1"/>
  <c r="G90" i="1"/>
  <c r="F90" i="1"/>
  <c r="B84" i="1"/>
  <c r="A84" i="1"/>
  <c r="L83" i="1"/>
  <c r="J83" i="1"/>
  <c r="I83" i="1"/>
  <c r="H83" i="1"/>
  <c r="G83" i="1"/>
  <c r="F83" i="1"/>
  <c r="B75" i="1"/>
  <c r="A75" i="1"/>
  <c r="L74" i="1"/>
  <c r="J74" i="1"/>
  <c r="I74" i="1"/>
  <c r="I84" i="1" s="1"/>
  <c r="H74" i="1"/>
  <c r="H84" i="1" s="1"/>
  <c r="G74" i="1"/>
  <c r="G84" i="1" s="1"/>
  <c r="F74" i="1"/>
  <c r="B67" i="1"/>
  <c r="A67" i="1"/>
  <c r="L66" i="1"/>
  <c r="J66" i="1"/>
  <c r="I66" i="1"/>
  <c r="H66" i="1"/>
  <c r="G66" i="1"/>
  <c r="F66" i="1"/>
  <c r="B58" i="1"/>
  <c r="A58" i="1"/>
  <c r="L57" i="1"/>
  <c r="J57" i="1"/>
  <c r="I57" i="1"/>
  <c r="I67" i="1" s="1"/>
  <c r="H57" i="1"/>
  <c r="G57" i="1"/>
  <c r="F57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I52" i="1" s="1"/>
  <c r="H42" i="1"/>
  <c r="G42" i="1"/>
  <c r="F42" i="1"/>
  <c r="B35" i="1"/>
  <c r="A35" i="1"/>
  <c r="L34" i="1"/>
  <c r="J34" i="1"/>
  <c r="I34" i="1"/>
  <c r="H34" i="1"/>
  <c r="G34" i="1"/>
  <c r="F34" i="1"/>
  <c r="B27" i="1"/>
  <c r="A27" i="1"/>
  <c r="L26" i="1"/>
  <c r="J26" i="1"/>
  <c r="I26" i="1"/>
  <c r="I35" i="1" s="1"/>
  <c r="H26" i="1"/>
  <c r="G26" i="1"/>
  <c r="F26" i="1"/>
  <c r="B19" i="1"/>
  <c r="A19" i="1"/>
  <c r="L18" i="1"/>
  <c r="J18" i="1"/>
  <c r="I18" i="1"/>
  <c r="H18" i="1"/>
  <c r="G18" i="1"/>
  <c r="F18" i="1"/>
  <c r="B11" i="1"/>
  <c r="A11" i="1"/>
  <c r="L10" i="1"/>
  <c r="J10" i="1"/>
  <c r="I10" i="1"/>
  <c r="H10" i="1"/>
  <c r="G10" i="1"/>
  <c r="F10" i="1"/>
  <c r="J35" i="1" l="1"/>
  <c r="G19" i="1"/>
  <c r="G52" i="1"/>
  <c r="G35" i="1"/>
  <c r="J99" i="1"/>
  <c r="G114" i="1"/>
  <c r="I114" i="1"/>
  <c r="H128" i="1"/>
  <c r="G143" i="1"/>
  <c r="I143" i="1"/>
  <c r="G99" i="1"/>
  <c r="I99" i="1"/>
  <c r="J114" i="1"/>
  <c r="G128" i="1"/>
  <c r="I128" i="1"/>
  <c r="H143" i="1"/>
  <c r="J143" i="1"/>
  <c r="F128" i="1"/>
  <c r="F99" i="1"/>
  <c r="F84" i="1"/>
  <c r="F35" i="1"/>
  <c r="L128" i="1"/>
  <c r="L114" i="1"/>
  <c r="L99" i="1"/>
  <c r="L84" i="1"/>
  <c r="L67" i="1"/>
  <c r="L52" i="1"/>
  <c r="L19" i="1"/>
  <c r="F158" i="1"/>
  <c r="G67" i="1"/>
  <c r="L143" i="1"/>
  <c r="H99" i="1"/>
  <c r="H35" i="1"/>
  <c r="J158" i="1"/>
  <c r="F67" i="1"/>
  <c r="L158" i="1"/>
  <c r="L35" i="1"/>
  <c r="J52" i="1"/>
  <c r="J84" i="1"/>
  <c r="J19" i="1"/>
  <c r="F143" i="1"/>
  <c r="G158" i="1"/>
  <c r="F19" i="1"/>
  <c r="H19" i="1"/>
  <c r="F52" i="1"/>
  <c r="J128" i="1"/>
  <c r="H158" i="1"/>
  <c r="H67" i="1"/>
  <c r="I19" i="1"/>
  <c r="H52" i="1"/>
  <c r="F114" i="1"/>
  <c r="H114" i="1"/>
  <c r="J67" i="1"/>
</calcChain>
</file>

<file path=xl/sharedStrings.xml><?xml version="1.0" encoding="utf-8"?>
<sst xmlns="http://schemas.openxmlformats.org/spreadsheetml/2006/main" count="762" uniqueCount="171">
  <si>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</si>
  <si>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</si>
  <si>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</si>
  <si>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</si>
  <si>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</si>
  <si>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</si>
  <si>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</si>
  <si>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</si>
  <si>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</si>
  <si>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</si>
  <si>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</si>
  <si>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</si>
  <si>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</si>
  <si>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</si>
  <si>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</si>
  <si>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</si>
  <si>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</si>
  <si>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</si>
  <si>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</si>
  <si>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</si>
  <si>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</si>
  <si>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</si>
  <si>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</si>
  <si>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</si>
  <si>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</si>
  <si>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</si>
  <si>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</si>
  <si>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</si>
  <si>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</si>
  <si>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</si>
  <si>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</si>
  <si>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</si>
  <si>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</si>
  <si>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</si>
  <si>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</si>
  <si>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</si>
  <si>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</si>
  <si>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</si>
  <si>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 с маслом</t>
  </si>
  <si>
    <t>Йогурт фруктовый</t>
  </si>
  <si>
    <t>пром.пр-во</t>
  </si>
  <si>
    <t>Овощи свежие в нарезке (огурец)</t>
  </si>
  <si>
    <t>Борщ с капустой и картофелем ,говядина в борщ</t>
  </si>
  <si>
    <t>Компот из свежих яблок</t>
  </si>
  <si>
    <t>Хлеб пшеничный</t>
  </si>
  <si>
    <t>Хлеб ржаной</t>
  </si>
  <si>
    <t>Фрукты свежие (яблоко)</t>
  </si>
  <si>
    <t>Голубцы ленивые</t>
  </si>
  <si>
    <t>Картофель отварной</t>
  </si>
  <si>
    <t>Чай с сахаром</t>
  </si>
  <si>
    <t>Суп картофельный с крупой, говядина в суп</t>
  </si>
  <si>
    <t>Макаронные изделия отварные</t>
  </si>
  <si>
    <t>Котлета из говядины</t>
  </si>
  <si>
    <t>Рис отварной</t>
  </si>
  <si>
    <t>Кукуруза консервированная</t>
  </si>
  <si>
    <t>Овощи свежие в нарезке (помидор)</t>
  </si>
  <si>
    <t>Суп картофельный с мясными фрикадельками</t>
  </si>
  <si>
    <t>Зразы рубленные из говядины</t>
  </si>
  <si>
    <t>Картофельное пюре</t>
  </si>
  <si>
    <t>Фрукты свежие (груша)</t>
  </si>
  <si>
    <t>Кофейный напиток с молоком</t>
  </si>
  <si>
    <t>Булочка " Ванильная"</t>
  </si>
  <si>
    <t>Ряженка</t>
  </si>
  <si>
    <t>Щи из свежей капусты с картофелем, говядина в щи</t>
  </si>
  <si>
    <t>Биточки из говядины</t>
  </si>
  <si>
    <t>Рагу из овощей</t>
  </si>
  <si>
    <t>Сок яблочный</t>
  </si>
  <si>
    <t>Язык отварной с соусом</t>
  </si>
  <si>
    <t>Суп картофельный гороховый ,говядина в суп</t>
  </si>
  <si>
    <t>Тефтели из говядины с соусом</t>
  </si>
  <si>
    <t>Макароны отварные</t>
  </si>
  <si>
    <t>Компот из свежих апельсинов</t>
  </si>
  <si>
    <t>Пельмени мясные отварные с маслом</t>
  </si>
  <si>
    <t>Фрукты свежие (банан)</t>
  </si>
  <si>
    <t>Винегрет овощной</t>
  </si>
  <si>
    <t>Суп картофельный с рыбными фрикадельками</t>
  </si>
  <si>
    <t>Гуляш из говядины</t>
  </si>
  <si>
    <t>Кисель из свежей вишни</t>
  </si>
  <si>
    <t>Плов из отварной говядины</t>
  </si>
  <si>
    <t>Кондитерские изделия</t>
  </si>
  <si>
    <t>Рассольник ленинградский , говядина в рассольник</t>
  </si>
  <si>
    <t>Шницель натуральный из говядины</t>
  </si>
  <si>
    <t>Зразы рубленные из свинины</t>
  </si>
  <si>
    <t>Салат из белокочанной капусты</t>
  </si>
  <si>
    <t>Вареники из картофеля (полуфабрикат)</t>
  </si>
  <si>
    <t>Биточки из курицы</t>
  </si>
  <si>
    <t>Каша гречневая</t>
  </si>
  <si>
    <t>Булочка "Дорожная"</t>
  </si>
  <si>
    <t>Салат витаминный с кукурузой</t>
  </si>
  <si>
    <t>Борщ с фасолью и картофелем, говядина в борщ</t>
  </si>
  <si>
    <t>Поджарка из рыбы</t>
  </si>
  <si>
    <t>Напиток из плодов шиповника</t>
  </si>
  <si>
    <t>Фрукты свежие (апельсин)</t>
  </si>
  <si>
    <t>Суп из овощей, говядина в суп</t>
  </si>
  <si>
    <t>МБОУ " НШ-ДС №72 "</t>
  </si>
  <si>
    <t>Директор</t>
  </si>
  <si>
    <t>сладкое</t>
  </si>
  <si>
    <t>Зеленый горошек консервированный</t>
  </si>
  <si>
    <t>Чай с сахаром и лимоном</t>
  </si>
  <si>
    <t>Салат из соленых огурцов с луком</t>
  </si>
  <si>
    <t>54-3гн</t>
  </si>
  <si>
    <t>54-2з</t>
  </si>
  <si>
    <t>54-11м</t>
  </si>
  <si>
    <t>54-3м</t>
  </si>
  <si>
    <t>54-2гн</t>
  </si>
  <si>
    <t>54-4м</t>
  </si>
  <si>
    <t>54-6г</t>
  </si>
  <si>
    <t>54-3з</t>
  </si>
  <si>
    <t>54-5с</t>
  </si>
  <si>
    <t>54-11</t>
  </si>
  <si>
    <t>54-1</t>
  </si>
  <si>
    <t>54-9гн</t>
  </si>
  <si>
    <t>54-6м</t>
  </si>
  <si>
    <t>54-9г</t>
  </si>
  <si>
    <t>330;42</t>
  </si>
  <si>
    <t>54-11г</t>
  </si>
  <si>
    <t>54-8м</t>
  </si>
  <si>
    <t>54-1г</t>
  </si>
  <si>
    <t>54-43</t>
  </si>
  <si>
    <t>54-7гн</t>
  </si>
  <si>
    <t>54-16з</t>
  </si>
  <si>
    <t>54-2м</t>
  </si>
  <si>
    <t>54-11хн</t>
  </si>
  <si>
    <t>54-7з</t>
  </si>
  <si>
    <t>54-5м</t>
  </si>
  <si>
    <t>54-4г</t>
  </si>
  <si>
    <t>Булочка "Домашняя"</t>
  </si>
  <si>
    <t xml:space="preserve">Биойогурт </t>
  </si>
  <si>
    <t>Борщ, говядина в борщ</t>
  </si>
  <si>
    <t>Котлеты из курицы</t>
  </si>
  <si>
    <t>Колмпот из свежих (груш)</t>
  </si>
  <si>
    <t>Фрукты свежие (виноград)</t>
  </si>
  <si>
    <t>Компот из брусники</t>
  </si>
  <si>
    <t>54-24хн</t>
  </si>
  <si>
    <t>Плов из птицы</t>
  </si>
  <si>
    <t>54-12м</t>
  </si>
  <si>
    <t>Жаркое по-домашнему</t>
  </si>
  <si>
    <t>54-9м</t>
  </si>
  <si>
    <t>Омлет натуральный</t>
  </si>
  <si>
    <t>54-1о</t>
  </si>
  <si>
    <t>Котлета рыбная (горбуша)</t>
  </si>
  <si>
    <t>54-2р</t>
  </si>
  <si>
    <t>Рагу из свинины</t>
  </si>
  <si>
    <t>Фрукт свежий (киви)</t>
  </si>
  <si>
    <t>Булочка " Дорожная" с сыром</t>
  </si>
  <si>
    <t>Булочка "Домашняя"с сыром</t>
  </si>
  <si>
    <t>424,54-1з</t>
  </si>
  <si>
    <t>425,54-1з</t>
  </si>
  <si>
    <t>Макароны отварные с сыром и яйцом</t>
  </si>
  <si>
    <t>54-3г,54-6о</t>
  </si>
  <si>
    <t>Сырники из творога со сметаной</t>
  </si>
  <si>
    <t>Фрукты свежие(яблоко)</t>
  </si>
  <si>
    <t>Фрукт свежий(апельсин)</t>
  </si>
  <si>
    <t>Фрукт свежий (банан)</t>
  </si>
  <si>
    <t>Сардельки говяжьи вареные</t>
  </si>
  <si>
    <t>Овощи свежие в нарезке (перец)</t>
  </si>
  <si>
    <t>54-4з</t>
  </si>
  <si>
    <t>Какао с молоком</t>
  </si>
  <si>
    <t>Компот из груш</t>
  </si>
  <si>
    <t>Компот из сухофруктов</t>
  </si>
  <si>
    <t>Вареники из творога (полуфабрикат) со сгущенным молоком</t>
  </si>
  <si>
    <t>Компот из яблок</t>
  </si>
  <si>
    <t xml:space="preserve">Чай с сахаром и лимоном </t>
  </si>
  <si>
    <t>Фрукты свежие(груша)</t>
  </si>
  <si>
    <t>Суп картофельный с фасолью , говядина в суп</t>
  </si>
  <si>
    <t>Яранцева Н.В.</t>
  </si>
  <si>
    <t>Икра свекольная</t>
  </si>
  <si>
    <t xml:space="preserve">Запеканка из творога со сгущенным молоком </t>
  </si>
  <si>
    <t>Салат картофельный с морковью и зеленым горошком</t>
  </si>
  <si>
    <t>Суп картофельный с клецками ,говядина в суп</t>
  </si>
  <si>
    <t>Картофель и овощи тушеные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</si>
</sst>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1" fillId="0" borderId="2" xfId="0" applyFont="1" applyBorder="1"/>
    <xf numFmtId="0" fontId="0" fillId="4" borderId="1" xfId="0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2" borderId="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2" fontId="3" fillId="2" borderId="6" xfId="0" applyNumberFormat="1" applyFont="1" applyFill="1" applyBorder="1" applyAlignment="1" applyProtection="1">
      <alignment horizontal="center" vertical="top" wrapText="1"/>
      <protection locked="0"/>
    </xf>
    <xf numFmtId="2" fontId="3" fillId="0" borderId="6" xfId="0" applyNumberFormat="1" applyFont="1" applyBorder="1" applyAlignment="1">
      <alignment horizontal="center" vertical="top" wrapText="1"/>
    </xf>
    <xf numFmtId="2" fontId="3" fillId="3" borderId="11" xfId="0" applyNumberFormat="1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6"/>
  <sheetViews>
    <sheetView tabSelected="1" workbookViewId="0">
      <pane xSplit="4" ySplit="5" topLeftCell="E282" activePane="bottomRight" state="frozen"/>
      <selection pane="topRight" activeCell="E1" sqref="E1"/>
      <selection pane="bottomLeft" activeCell="A6" sqref="A6"/>
      <selection pane="bottomRight" activeCell="E302" sqref="E30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" style="2" customWidth="1"/>
    <col min="12" max="16384" width="9.140625" style="2"/>
  </cols>
  <sheetData>
    <row r="1" spans="1:12" ht="15" x14ac:dyDescent="0.25">
      <c r="A1" s="1" t="s">
        <v>6</v>
      </c>
      <c r="C1" s="45" t="s">
        <v>94</v>
      </c>
      <c r="D1" s="46"/>
      <c r="E1" s="46"/>
      <c r="F1" s="8" t="s">
        <v>15</v>
      </c>
      <c r="G1" s="2" t="s">
        <v>16</v>
      </c>
      <c r="H1" s="47" t="s">
        <v>95</v>
      </c>
      <c r="I1" s="47"/>
      <c r="J1" s="47"/>
      <c r="K1" s="47"/>
    </row>
    <row r="2" spans="1:12" ht="18" x14ac:dyDescent="0.2">
      <c r="A2" s="15" t="s">
        <v>5</v>
      </c>
      <c r="C2" s="2"/>
      <c r="G2" s="2" t="s">
        <v>17</v>
      </c>
      <c r="H2" s="47" t="s">
        <v>165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16" t="s">
        <v>8</v>
      </c>
      <c r="G3" s="2" t="s">
        <v>18</v>
      </c>
      <c r="H3" s="22">
        <v>1</v>
      </c>
      <c r="I3" s="22">
        <v>1</v>
      </c>
      <c r="J3" s="23">
        <v>2025</v>
      </c>
      <c r="K3" s="24"/>
    </row>
    <row r="4" spans="1:12" ht="13.5" thickBot="1" x14ac:dyDescent="0.25">
      <c r="C4" s="2"/>
      <c r="D4" s="4"/>
      <c r="H4" s="21" t="s">
        <v>35</v>
      </c>
      <c r="I4" s="21" t="s">
        <v>36</v>
      </c>
      <c r="J4" s="21" t="s">
        <v>37</v>
      </c>
    </row>
    <row r="5" spans="1:12" ht="34.5" thickBot="1" x14ac:dyDescent="0.25">
      <c r="A5" s="40" t="s">
        <v>13</v>
      </c>
      <c r="B5" s="40" t="s">
        <v>14</v>
      </c>
      <c r="C5" s="41" t="s">
        <v>0</v>
      </c>
      <c r="D5" s="42" t="s">
        <v>12</v>
      </c>
      <c r="E5" s="42" t="s">
        <v>11</v>
      </c>
      <c r="F5" s="42" t="s">
        <v>33</v>
      </c>
      <c r="G5" s="42" t="s">
        <v>1</v>
      </c>
      <c r="H5" s="42" t="s">
        <v>2</v>
      </c>
      <c r="I5" s="42" t="s">
        <v>3</v>
      </c>
      <c r="J5" s="42" t="s">
        <v>9</v>
      </c>
      <c r="K5" s="42" t="s">
        <v>10</v>
      </c>
      <c r="L5" s="42" t="s">
        <v>34</v>
      </c>
    </row>
    <row r="6" spans="1:12" ht="15" x14ac:dyDescent="0.25">
      <c r="A6" s="33">
        <v>1</v>
      </c>
      <c r="B6" s="34">
        <v>1</v>
      </c>
      <c r="C6" s="5" t="s">
        <v>19</v>
      </c>
      <c r="D6" s="5" t="s">
        <v>20</v>
      </c>
      <c r="E6" s="17" t="s">
        <v>38</v>
      </c>
      <c r="F6" s="18">
        <v>160</v>
      </c>
      <c r="G6" s="27">
        <v>4.2</v>
      </c>
      <c r="H6" s="27">
        <v>7.3</v>
      </c>
      <c r="I6" s="27">
        <v>28.9</v>
      </c>
      <c r="J6" s="27">
        <v>198.4</v>
      </c>
      <c r="K6" s="18">
        <v>181</v>
      </c>
      <c r="L6" s="35">
        <v>21.12</v>
      </c>
    </row>
    <row r="7" spans="1:12" ht="15" x14ac:dyDescent="0.25">
      <c r="A7" s="36"/>
      <c r="B7" s="32"/>
      <c r="C7" s="6"/>
      <c r="D7" s="6" t="s">
        <v>21</v>
      </c>
      <c r="E7" s="19" t="s">
        <v>98</v>
      </c>
      <c r="F7" s="20">
        <v>207</v>
      </c>
      <c r="G7" s="26">
        <v>0.3</v>
      </c>
      <c r="H7" s="26">
        <v>0</v>
      </c>
      <c r="I7" s="26">
        <v>6.7</v>
      </c>
      <c r="J7" s="26">
        <v>27.9</v>
      </c>
      <c r="K7" s="20" t="s">
        <v>100</v>
      </c>
      <c r="L7" s="37">
        <v>4.76</v>
      </c>
    </row>
    <row r="8" spans="1:12" ht="15" x14ac:dyDescent="0.25">
      <c r="A8" s="36"/>
      <c r="B8" s="32"/>
      <c r="C8" s="6"/>
      <c r="D8" s="6" t="s">
        <v>22</v>
      </c>
      <c r="E8" s="19" t="s">
        <v>144</v>
      </c>
      <c r="F8" s="20">
        <v>80</v>
      </c>
      <c r="G8" s="26">
        <v>10.35</v>
      </c>
      <c r="H8" s="26">
        <v>15.8</v>
      </c>
      <c r="I8" s="26">
        <v>21</v>
      </c>
      <c r="J8" s="26">
        <v>268</v>
      </c>
      <c r="K8" s="20" t="s">
        <v>147</v>
      </c>
      <c r="L8" s="37">
        <v>39.6</v>
      </c>
    </row>
    <row r="9" spans="1:12" ht="15" x14ac:dyDescent="0.25">
      <c r="A9" s="36"/>
      <c r="B9" s="32"/>
      <c r="C9" s="6"/>
      <c r="D9" s="6" t="s">
        <v>29</v>
      </c>
      <c r="E9" s="19" t="s">
        <v>39</v>
      </c>
      <c r="F9" s="20">
        <v>150</v>
      </c>
      <c r="G9" s="26">
        <v>2.9</v>
      </c>
      <c r="H9" s="26">
        <v>3.5</v>
      </c>
      <c r="I9" s="26">
        <v>13.4</v>
      </c>
      <c r="J9" s="26">
        <v>145</v>
      </c>
      <c r="K9" s="20" t="s">
        <v>40</v>
      </c>
      <c r="L9" s="37">
        <v>17.55</v>
      </c>
    </row>
    <row r="10" spans="1:12" ht="15" x14ac:dyDescent="0.25">
      <c r="A10" s="36"/>
      <c r="B10" s="32"/>
      <c r="C10" s="6"/>
      <c r="D10" s="9" t="s">
        <v>32</v>
      </c>
      <c r="E10" s="7"/>
      <c r="F10" s="10">
        <f>SUM(F6:F9)</f>
        <v>597</v>
      </c>
      <c r="G10" s="28">
        <f>SUM(G6:G9)</f>
        <v>17.75</v>
      </c>
      <c r="H10" s="28">
        <f>SUM(H6:H9)</f>
        <v>26.6</v>
      </c>
      <c r="I10" s="28">
        <f>SUM(I6:I9)</f>
        <v>70</v>
      </c>
      <c r="J10" s="28">
        <f>SUM(J6:J9)</f>
        <v>639.29999999999995</v>
      </c>
      <c r="K10" s="10"/>
      <c r="L10" s="38">
        <f>SUM(L6:L9)</f>
        <v>83.03</v>
      </c>
    </row>
    <row r="11" spans="1:12" ht="15" x14ac:dyDescent="0.25">
      <c r="A11" s="36">
        <f>A6</f>
        <v>1</v>
      </c>
      <c r="B11" s="32">
        <f>B6</f>
        <v>1</v>
      </c>
      <c r="C11" s="6" t="s">
        <v>24</v>
      </c>
      <c r="D11" s="6" t="s">
        <v>25</v>
      </c>
      <c r="E11" s="19" t="s">
        <v>41</v>
      </c>
      <c r="F11" s="20">
        <v>100</v>
      </c>
      <c r="G11" s="26">
        <v>0.83</v>
      </c>
      <c r="H11" s="26">
        <v>0</v>
      </c>
      <c r="I11" s="26">
        <v>3.75</v>
      </c>
      <c r="J11" s="26">
        <v>14.17</v>
      </c>
      <c r="K11" s="20" t="s">
        <v>101</v>
      </c>
      <c r="L11" s="37">
        <v>36.82</v>
      </c>
    </row>
    <row r="12" spans="1:12" ht="15" x14ac:dyDescent="0.25">
      <c r="A12" s="36"/>
      <c r="B12" s="32"/>
      <c r="C12" s="6"/>
      <c r="D12" s="6" t="s">
        <v>23</v>
      </c>
      <c r="E12" s="19" t="s">
        <v>59</v>
      </c>
      <c r="F12" s="20">
        <v>100</v>
      </c>
      <c r="G12" s="26">
        <v>0.4</v>
      </c>
      <c r="H12" s="26">
        <v>0.4</v>
      </c>
      <c r="I12" s="26">
        <v>9.8000000000000007</v>
      </c>
      <c r="J12" s="26">
        <v>47</v>
      </c>
      <c r="K12" s="20">
        <v>338</v>
      </c>
      <c r="L12" s="37">
        <v>27.5</v>
      </c>
    </row>
    <row r="13" spans="1:12" ht="15" x14ac:dyDescent="0.25">
      <c r="A13" s="36"/>
      <c r="B13" s="32"/>
      <c r="C13" s="6"/>
      <c r="D13" s="6" t="s">
        <v>26</v>
      </c>
      <c r="E13" s="19" t="s">
        <v>42</v>
      </c>
      <c r="F13" s="20">
        <v>225</v>
      </c>
      <c r="G13" s="26">
        <v>8.24</v>
      </c>
      <c r="H13" s="26">
        <v>8.6999999999999993</v>
      </c>
      <c r="I13" s="26">
        <v>8.6999999999999993</v>
      </c>
      <c r="J13" s="26">
        <v>153</v>
      </c>
      <c r="K13" s="20">
        <v>82</v>
      </c>
      <c r="L13" s="37">
        <v>37.83</v>
      </c>
    </row>
    <row r="14" spans="1:12" ht="15" x14ac:dyDescent="0.25">
      <c r="A14" s="36"/>
      <c r="B14" s="32"/>
      <c r="C14" s="6"/>
      <c r="D14" s="6" t="s">
        <v>27</v>
      </c>
      <c r="E14" s="19" t="s">
        <v>78</v>
      </c>
      <c r="F14" s="20">
        <v>200</v>
      </c>
      <c r="G14" s="26">
        <v>15.2</v>
      </c>
      <c r="H14" s="26">
        <v>15.4</v>
      </c>
      <c r="I14" s="26">
        <v>38.6</v>
      </c>
      <c r="J14" s="26">
        <v>354.4</v>
      </c>
      <c r="K14" s="20" t="s">
        <v>102</v>
      </c>
      <c r="L14" s="37">
        <v>65.819999999999993</v>
      </c>
    </row>
    <row r="15" spans="1:12" ht="15" x14ac:dyDescent="0.25">
      <c r="A15" s="36"/>
      <c r="B15" s="32"/>
      <c r="C15" s="6"/>
      <c r="D15" s="6" t="s">
        <v>29</v>
      </c>
      <c r="E15" s="19" t="s">
        <v>43</v>
      </c>
      <c r="F15" s="20">
        <v>200</v>
      </c>
      <c r="G15" s="26">
        <v>0.1</v>
      </c>
      <c r="H15" s="26">
        <v>0.1</v>
      </c>
      <c r="I15" s="26">
        <v>27.9</v>
      </c>
      <c r="J15" s="26">
        <v>114.6</v>
      </c>
      <c r="K15" s="20">
        <v>342</v>
      </c>
      <c r="L15" s="37">
        <v>8.6300000000000008</v>
      </c>
    </row>
    <row r="16" spans="1:12" ht="15" x14ac:dyDescent="0.25">
      <c r="A16" s="36"/>
      <c r="B16" s="32"/>
      <c r="C16" s="6"/>
      <c r="D16" s="6" t="s">
        <v>30</v>
      </c>
      <c r="E16" s="19" t="s">
        <v>44</v>
      </c>
      <c r="F16" s="20">
        <v>30</v>
      </c>
      <c r="G16" s="26">
        <v>1.8</v>
      </c>
      <c r="H16" s="26">
        <v>0.3</v>
      </c>
      <c r="I16" s="26">
        <v>12.9</v>
      </c>
      <c r="J16" s="26">
        <v>63</v>
      </c>
      <c r="K16" s="20" t="s">
        <v>40</v>
      </c>
      <c r="L16" s="37">
        <v>2.88</v>
      </c>
    </row>
    <row r="17" spans="1:12" ht="15" x14ac:dyDescent="0.25">
      <c r="A17" s="36"/>
      <c r="B17" s="32"/>
      <c r="C17" s="6"/>
      <c r="D17" s="6" t="s">
        <v>31</v>
      </c>
      <c r="E17" s="19" t="s">
        <v>45</v>
      </c>
      <c r="F17" s="20">
        <v>30</v>
      </c>
      <c r="G17" s="26">
        <v>1.8</v>
      </c>
      <c r="H17" s="26">
        <v>0.3</v>
      </c>
      <c r="I17" s="26">
        <v>11.4</v>
      </c>
      <c r="J17" s="26">
        <v>57</v>
      </c>
      <c r="K17" s="20" t="s">
        <v>40</v>
      </c>
      <c r="L17" s="37">
        <v>2.85</v>
      </c>
    </row>
    <row r="18" spans="1:12" ht="15" x14ac:dyDescent="0.25">
      <c r="A18" s="36"/>
      <c r="B18" s="32"/>
      <c r="C18" s="6"/>
      <c r="D18" s="9" t="s">
        <v>32</v>
      </c>
      <c r="E18" s="7"/>
      <c r="F18" s="10">
        <f>SUM(F11:F17)</f>
        <v>885</v>
      </c>
      <c r="G18" s="28">
        <f>SUM(G11:G17)</f>
        <v>28.370000000000005</v>
      </c>
      <c r="H18" s="28">
        <f>SUM(H11:H17)</f>
        <v>25.200000000000003</v>
      </c>
      <c r="I18" s="28">
        <f>SUM(I11:I17)</f>
        <v>113.05000000000001</v>
      </c>
      <c r="J18" s="28">
        <f>SUM(J11:J17)</f>
        <v>803.17</v>
      </c>
      <c r="K18" s="10"/>
      <c r="L18" s="38">
        <f>SUM(L11:L17)</f>
        <v>182.32999999999996</v>
      </c>
    </row>
    <row r="19" spans="1:12" ht="15.75" thickBot="1" x14ac:dyDescent="0.25">
      <c r="A19" s="11">
        <f>A6</f>
        <v>1</v>
      </c>
      <c r="B19" s="12">
        <f>B6</f>
        <v>1</v>
      </c>
      <c r="C19" s="43" t="s">
        <v>4</v>
      </c>
      <c r="D19" s="44"/>
      <c r="E19" s="13"/>
      <c r="F19" s="14">
        <f>F10+F18</f>
        <v>1482</v>
      </c>
      <c r="G19" s="29">
        <f>G10+G18</f>
        <v>46.120000000000005</v>
      </c>
      <c r="H19" s="29">
        <f>H10+H18</f>
        <v>51.800000000000004</v>
      </c>
      <c r="I19" s="29">
        <f>I10+I18</f>
        <v>183.05</v>
      </c>
      <c r="J19" s="29">
        <f>J10+J18</f>
        <v>1442.4699999999998</v>
      </c>
      <c r="K19" s="14"/>
      <c r="L19" s="39">
        <f>L10+L18</f>
        <v>265.35999999999996</v>
      </c>
    </row>
    <row r="20" spans="1:12" ht="15" x14ac:dyDescent="0.25">
      <c r="A20" s="33">
        <v>1</v>
      </c>
      <c r="B20" s="34">
        <v>2</v>
      </c>
      <c r="C20" s="5" t="s">
        <v>19</v>
      </c>
      <c r="D20" s="5" t="s">
        <v>20</v>
      </c>
      <c r="E20" s="17" t="s">
        <v>47</v>
      </c>
      <c r="F20" s="18">
        <v>100</v>
      </c>
      <c r="G20" s="27">
        <v>8.4</v>
      </c>
      <c r="H20" s="27">
        <v>7.95</v>
      </c>
      <c r="I20" s="27">
        <v>6.35</v>
      </c>
      <c r="J20" s="27">
        <v>130.6</v>
      </c>
      <c r="K20" s="18" t="s">
        <v>103</v>
      </c>
      <c r="L20" s="35">
        <v>50.87</v>
      </c>
    </row>
    <row r="21" spans="1:12" ht="15" x14ac:dyDescent="0.25">
      <c r="A21" s="36"/>
      <c r="B21" s="32"/>
      <c r="C21" s="6"/>
      <c r="D21" s="25" t="s">
        <v>28</v>
      </c>
      <c r="E21" s="19" t="s">
        <v>48</v>
      </c>
      <c r="F21" s="20">
        <v>150</v>
      </c>
      <c r="G21" s="26">
        <v>2.9</v>
      </c>
      <c r="H21" s="26">
        <v>5.6</v>
      </c>
      <c r="I21" s="26">
        <v>20</v>
      </c>
      <c r="J21" s="26">
        <v>150</v>
      </c>
      <c r="K21" s="20">
        <v>125</v>
      </c>
      <c r="L21" s="37">
        <v>18.18</v>
      </c>
    </row>
    <row r="22" spans="1:12" ht="15" x14ac:dyDescent="0.25">
      <c r="A22" s="36"/>
      <c r="B22" s="32"/>
      <c r="C22" s="6"/>
      <c r="D22" s="25" t="s">
        <v>25</v>
      </c>
      <c r="E22" s="19" t="s">
        <v>155</v>
      </c>
      <c r="F22" s="20">
        <v>100</v>
      </c>
      <c r="G22" s="26">
        <v>1.3</v>
      </c>
      <c r="H22" s="26">
        <v>0.6</v>
      </c>
      <c r="I22" s="26">
        <v>4.8</v>
      </c>
      <c r="J22" s="26">
        <v>25.6</v>
      </c>
      <c r="K22" s="20" t="s">
        <v>156</v>
      </c>
      <c r="L22" s="37">
        <v>25.25</v>
      </c>
    </row>
    <row r="23" spans="1:12" ht="15" x14ac:dyDescent="0.25">
      <c r="A23" s="36"/>
      <c r="B23" s="32"/>
      <c r="C23" s="6"/>
      <c r="D23" s="6" t="s">
        <v>21</v>
      </c>
      <c r="E23" s="19" t="s">
        <v>49</v>
      </c>
      <c r="F23" s="20">
        <v>200</v>
      </c>
      <c r="G23" s="26">
        <v>0.2</v>
      </c>
      <c r="H23" s="26">
        <v>0</v>
      </c>
      <c r="I23" s="26">
        <v>6.5</v>
      </c>
      <c r="J23" s="26">
        <v>26.8</v>
      </c>
      <c r="K23" s="20" t="s">
        <v>104</v>
      </c>
      <c r="L23" s="37">
        <v>1.96</v>
      </c>
    </row>
    <row r="24" spans="1:12" ht="15" x14ac:dyDescent="0.25">
      <c r="A24" s="36"/>
      <c r="B24" s="32"/>
      <c r="C24" s="6"/>
      <c r="D24" s="6" t="s">
        <v>22</v>
      </c>
      <c r="E24" s="19" t="s">
        <v>44</v>
      </c>
      <c r="F24" s="20">
        <v>30</v>
      </c>
      <c r="G24" s="26">
        <v>1.8</v>
      </c>
      <c r="H24" s="26">
        <v>0.3</v>
      </c>
      <c r="I24" s="26">
        <v>12.9</v>
      </c>
      <c r="J24" s="26">
        <v>63</v>
      </c>
      <c r="K24" s="20" t="s">
        <v>40</v>
      </c>
      <c r="L24" s="37">
        <v>2.88</v>
      </c>
    </row>
    <row r="25" spans="1:12" ht="15" x14ac:dyDescent="0.25">
      <c r="A25" s="36"/>
      <c r="B25" s="32"/>
      <c r="C25" s="6"/>
      <c r="D25" s="6" t="s">
        <v>23</v>
      </c>
      <c r="E25" s="19" t="s">
        <v>73</v>
      </c>
      <c r="F25" s="20">
        <v>200</v>
      </c>
      <c r="G25" s="26">
        <v>3</v>
      </c>
      <c r="H25" s="26">
        <v>1</v>
      </c>
      <c r="I25" s="26">
        <v>42</v>
      </c>
      <c r="J25" s="26">
        <v>192</v>
      </c>
      <c r="K25" s="20">
        <v>338</v>
      </c>
      <c r="L25" s="37">
        <v>50</v>
      </c>
    </row>
    <row r="26" spans="1:12" ht="15" x14ac:dyDescent="0.25">
      <c r="A26" s="36"/>
      <c r="B26" s="32"/>
      <c r="C26" s="6"/>
      <c r="D26" s="9" t="s">
        <v>32</v>
      </c>
      <c r="E26" s="7"/>
      <c r="F26" s="10">
        <f>SUM(F20:F25)</f>
        <v>780</v>
      </c>
      <c r="G26" s="28">
        <f>SUM(G20:G25)</f>
        <v>17.600000000000001</v>
      </c>
      <c r="H26" s="28">
        <f>SUM(H20:H25)</f>
        <v>15.450000000000001</v>
      </c>
      <c r="I26" s="28">
        <f>SUM(I20:I25)</f>
        <v>92.550000000000011</v>
      </c>
      <c r="J26" s="28">
        <f>SUM(J20:J25)</f>
        <v>588</v>
      </c>
      <c r="K26" s="10"/>
      <c r="L26" s="38">
        <f>SUM(L20:L25)</f>
        <v>149.13999999999999</v>
      </c>
    </row>
    <row r="27" spans="1:12" ht="15" x14ac:dyDescent="0.25">
      <c r="A27" s="36">
        <f>A20</f>
        <v>1</v>
      </c>
      <c r="B27" s="32">
        <f>B20</f>
        <v>2</v>
      </c>
      <c r="C27" s="6" t="s">
        <v>24</v>
      </c>
      <c r="D27" s="6" t="s">
        <v>25</v>
      </c>
      <c r="E27" s="19" t="s">
        <v>168</v>
      </c>
      <c r="F27" s="20">
        <v>100</v>
      </c>
      <c r="G27" s="26">
        <v>2.7</v>
      </c>
      <c r="H27" s="26">
        <v>7</v>
      </c>
      <c r="I27" s="26">
        <v>9.5500000000000007</v>
      </c>
      <c r="J27" s="26">
        <v>112.7</v>
      </c>
      <c r="K27" s="20">
        <v>40</v>
      </c>
      <c r="L27" s="37">
        <v>13.15</v>
      </c>
    </row>
    <row r="28" spans="1:12" ht="15" x14ac:dyDescent="0.25">
      <c r="A28" s="36"/>
      <c r="B28" s="32"/>
      <c r="C28" s="6"/>
      <c r="D28" s="6" t="s">
        <v>26</v>
      </c>
      <c r="E28" s="19" t="s">
        <v>50</v>
      </c>
      <c r="F28" s="20">
        <v>225</v>
      </c>
      <c r="G28" s="26">
        <v>8.3699999999999992</v>
      </c>
      <c r="H28" s="26">
        <v>6.9</v>
      </c>
      <c r="I28" s="26">
        <v>9.6</v>
      </c>
      <c r="J28" s="26">
        <v>138.80000000000001</v>
      </c>
      <c r="K28" s="20">
        <v>101</v>
      </c>
      <c r="L28" s="37">
        <v>37.53</v>
      </c>
    </row>
    <row r="29" spans="1:12" ht="15" x14ac:dyDescent="0.25">
      <c r="A29" s="36"/>
      <c r="B29" s="32"/>
      <c r="C29" s="6"/>
      <c r="D29" s="6" t="s">
        <v>27</v>
      </c>
      <c r="E29" s="19" t="s">
        <v>154</v>
      </c>
      <c r="F29" s="20">
        <v>90</v>
      </c>
      <c r="G29" s="26">
        <v>3.77</v>
      </c>
      <c r="H29" s="26">
        <v>4.46</v>
      </c>
      <c r="I29" s="26">
        <v>21.3</v>
      </c>
      <c r="J29" s="26">
        <v>137</v>
      </c>
      <c r="K29" s="20" t="s">
        <v>40</v>
      </c>
      <c r="L29" s="37">
        <v>51.87</v>
      </c>
    </row>
    <row r="30" spans="1:12" ht="15" x14ac:dyDescent="0.25">
      <c r="A30" s="36"/>
      <c r="B30" s="32"/>
      <c r="C30" s="6"/>
      <c r="D30" s="6" t="s">
        <v>28</v>
      </c>
      <c r="E30" s="19" t="s">
        <v>51</v>
      </c>
      <c r="F30" s="20">
        <v>150</v>
      </c>
      <c r="G30" s="26">
        <v>5.3</v>
      </c>
      <c r="H30" s="26">
        <v>5.5</v>
      </c>
      <c r="I30" s="26">
        <v>32.700000000000003</v>
      </c>
      <c r="J30" s="26">
        <v>202</v>
      </c>
      <c r="K30" s="20">
        <v>202</v>
      </c>
      <c r="L30" s="37">
        <v>8.74</v>
      </c>
    </row>
    <row r="31" spans="1:12" ht="15" x14ac:dyDescent="0.25">
      <c r="A31" s="36"/>
      <c r="B31" s="32"/>
      <c r="C31" s="6"/>
      <c r="D31" s="6" t="s">
        <v>29</v>
      </c>
      <c r="E31" s="19" t="s">
        <v>66</v>
      </c>
      <c r="F31" s="20">
        <v>200</v>
      </c>
      <c r="G31" s="26">
        <v>0</v>
      </c>
      <c r="H31" s="26">
        <v>0</v>
      </c>
      <c r="I31" s="26">
        <v>10.1</v>
      </c>
      <c r="J31" s="26">
        <v>40</v>
      </c>
      <c r="K31" s="20" t="s">
        <v>40</v>
      </c>
      <c r="L31" s="37">
        <v>24</v>
      </c>
    </row>
    <row r="32" spans="1:12" ht="15" x14ac:dyDescent="0.25">
      <c r="A32" s="36"/>
      <c r="B32" s="32"/>
      <c r="C32" s="6"/>
      <c r="D32" s="6" t="s">
        <v>30</v>
      </c>
      <c r="E32" s="19" t="s">
        <v>44</v>
      </c>
      <c r="F32" s="20">
        <v>30</v>
      </c>
      <c r="G32" s="26">
        <v>1.8</v>
      </c>
      <c r="H32" s="26">
        <v>0.3</v>
      </c>
      <c r="I32" s="26">
        <v>12.9</v>
      </c>
      <c r="J32" s="26">
        <v>63</v>
      </c>
      <c r="K32" s="20" t="s">
        <v>40</v>
      </c>
      <c r="L32" s="37">
        <v>2.88</v>
      </c>
    </row>
    <row r="33" spans="1:12" ht="15" x14ac:dyDescent="0.25">
      <c r="A33" s="36"/>
      <c r="B33" s="32"/>
      <c r="C33" s="6"/>
      <c r="D33" s="6" t="s">
        <v>31</v>
      </c>
      <c r="E33" s="19" t="s">
        <v>45</v>
      </c>
      <c r="F33" s="20">
        <v>30</v>
      </c>
      <c r="G33" s="26">
        <v>1.8</v>
      </c>
      <c r="H33" s="26">
        <v>0.3</v>
      </c>
      <c r="I33" s="26">
        <v>11.4</v>
      </c>
      <c r="J33" s="26">
        <v>57</v>
      </c>
      <c r="K33" s="20" t="s">
        <v>40</v>
      </c>
      <c r="L33" s="37">
        <v>2.85</v>
      </c>
    </row>
    <row r="34" spans="1:12" ht="15" x14ac:dyDescent="0.25">
      <c r="A34" s="36"/>
      <c r="B34" s="32"/>
      <c r="C34" s="6"/>
      <c r="D34" s="9" t="s">
        <v>32</v>
      </c>
      <c r="E34" s="7"/>
      <c r="F34" s="10">
        <f>SUM(F27:F33)</f>
        <v>825</v>
      </c>
      <c r="G34" s="28">
        <f>SUM(G27:G33)</f>
        <v>23.740000000000002</v>
      </c>
      <c r="H34" s="28">
        <f>SUM(H27:H33)</f>
        <v>24.46</v>
      </c>
      <c r="I34" s="28">
        <f>SUM(I27:I33)</f>
        <v>107.55000000000001</v>
      </c>
      <c r="J34" s="28">
        <f>SUM(J27:J33)</f>
        <v>750.5</v>
      </c>
      <c r="K34" s="10"/>
      <c r="L34" s="38">
        <f>SUM(L27:L33)</f>
        <v>141.01999999999998</v>
      </c>
    </row>
    <row r="35" spans="1:12" ht="15.75" customHeight="1" thickBot="1" x14ac:dyDescent="0.25">
      <c r="A35" s="11">
        <f>A20</f>
        <v>1</v>
      </c>
      <c r="B35" s="12">
        <f>B20</f>
        <v>2</v>
      </c>
      <c r="C35" s="43" t="s">
        <v>4</v>
      </c>
      <c r="D35" s="44"/>
      <c r="E35" s="13"/>
      <c r="F35" s="14">
        <f>F26+F34</f>
        <v>1605</v>
      </c>
      <c r="G35" s="29">
        <f>G26+G34</f>
        <v>41.34</v>
      </c>
      <c r="H35" s="29">
        <f>H26+H34</f>
        <v>39.910000000000004</v>
      </c>
      <c r="I35" s="29">
        <f>I26+I34</f>
        <v>200.10000000000002</v>
      </c>
      <c r="J35" s="29">
        <f>J26+J34</f>
        <v>1338.5</v>
      </c>
      <c r="K35" s="14"/>
      <c r="L35" s="39">
        <f>L26+L34</f>
        <v>290.15999999999997</v>
      </c>
    </row>
    <row r="36" spans="1:12" ht="15" x14ac:dyDescent="0.25">
      <c r="A36" s="33">
        <v>1</v>
      </c>
      <c r="B36" s="34">
        <v>3</v>
      </c>
      <c r="C36" s="5" t="s">
        <v>19</v>
      </c>
      <c r="D36" s="5" t="s">
        <v>20</v>
      </c>
      <c r="E36" s="17" t="s">
        <v>52</v>
      </c>
      <c r="F36" s="18">
        <v>90</v>
      </c>
      <c r="G36" s="27">
        <v>16.440000000000001</v>
      </c>
      <c r="H36" s="27">
        <v>16.32</v>
      </c>
      <c r="I36" s="27">
        <v>14.6</v>
      </c>
      <c r="J36" s="27">
        <v>271.56</v>
      </c>
      <c r="K36" s="18" t="s">
        <v>105</v>
      </c>
      <c r="L36" s="35">
        <v>49.51</v>
      </c>
    </row>
    <row r="37" spans="1:12" ht="15" x14ac:dyDescent="0.25">
      <c r="A37" s="36"/>
      <c r="B37" s="32"/>
      <c r="C37" s="6"/>
      <c r="D37" s="25" t="s">
        <v>28</v>
      </c>
      <c r="E37" s="19" t="s">
        <v>53</v>
      </c>
      <c r="F37" s="20">
        <v>150</v>
      </c>
      <c r="G37" s="26">
        <v>3.6</v>
      </c>
      <c r="H37" s="26">
        <v>5.4</v>
      </c>
      <c r="I37" s="26">
        <v>36.4</v>
      </c>
      <c r="J37" s="26">
        <v>208.7</v>
      </c>
      <c r="K37" s="20" t="s">
        <v>106</v>
      </c>
      <c r="L37" s="37">
        <v>7.41</v>
      </c>
    </row>
    <row r="38" spans="1:12" ht="15" x14ac:dyDescent="0.25">
      <c r="A38" s="36"/>
      <c r="B38" s="32"/>
      <c r="C38" s="6"/>
      <c r="D38" s="6" t="s">
        <v>21</v>
      </c>
      <c r="E38" s="19" t="s">
        <v>49</v>
      </c>
      <c r="F38" s="20">
        <v>200</v>
      </c>
      <c r="G38" s="26">
        <v>0.2</v>
      </c>
      <c r="H38" s="26">
        <v>0</v>
      </c>
      <c r="I38" s="26">
        <v>6.5</v>
      </c>
      <c r="J38" s="26">
        <v>26.8</v>
      </c>
      <c r="K38" s="20" t="s">
        <v>104</v>
      </c>
      <c r="L38" s="37">
        <v>1.96</v>
      </c>
    </row>
    <row r="39" spans="1:12" ht="15" x14ac:dyDescent="0.25">
      <c r="A39" s="36"/>
      <c r="B39" s="32"/>
      <c r="C39" s="6"/>
      <c r="D39" s="6" t="s">
        <v>22</v>
      </c>
      <c r="E39" s="19" t="s">
        <v>44</v>
      </c>
      <c r="F39" s="20">
        <v>30</v>
      </c>
      <c r="G39" s="26">
        <v>1.8</v>
      </c>
      <c r="H39" s="26">
        <v>0.3</v>
      </c>
      <c r="I39" s="26">
        <v>12.9</v>
      </c>
      <c r="J39" s="26">
        <v>63</v>
      </c>
      <c r="K39" s="20" t="s">
        <v>40</v>
      </c>
      <c r="L39" s="37">
        <v>2.88</v>
      </c>
    </row>
    <row r="40" spans="1:12" ht="15" x14ac:dyDescent="0.25">
      <c r="A40" s="36"/>
      <c r="B40" s="32"/>
      <c r="C40" s="6"/>
      <c r="D40" s="6" t="s">
        <v>23</v>
      </c>
      <c r="E40" s="19" t="s">
        <v>59</v>
      </c>
      <c r="F40" s="20">
        <v>200</v>
      </c>
      <c r="G40" s="26">
        <v>0.8</v>
      </c>
      <c r="H40" s="26">
        <v>0.8</v>
      </c>
      <c r="I40" s="26">
        <v>19.600000000000001</v>
      </c>
      <c r="J40" s="26">
        <v>94</v>
      </c>
      <c r="K40" s="20">
        <v>338</v>
      </c>
      <c r="L40" s="37">
        <v>55</v>
      </c>
    </row>
    <row r="41" spans="1:12" ht="15" x14ac:dyDescent="0.25">
      <c r="A41" s="36"/>
      <c r="B41" s="32"/>
      <c r="C41" s="6"/>
      <c r="D41" s="25" t="s">
        <v>25</v>
      </c>
      <c r="E41" s="19" t="s">
        <v>54</v>
      </c>
      <c r="F41" s="20">
        <v>100</v>
      </c>
      <c r="G41" s="26">
        <v>0.9</v>
      </c>
      <c r="H41" s="26">
        <v>0.6</v>
      </c>
      <c r="I41" s="26">
        <v>9.9</v>
      </c>
      <c r="J41" s="26">
        <v>58</v>
      </c>
      <c r="K41" s="20" t="s">
        <v>40</v>
      </c>
      <c r="L41" s="37">
        <v>32.229999999999997</v>
      </c>
    </row>
    <row r="42" spans="1:12" ht="15" x14ac:dyDescent="0.25">
      <c r="A42" s="36"/>
      <c r="B42" s="32"/>
      <c r="C42" s="6"/>
      <c r="D42" s="9" t="s">
        <v>32</v>
      </c>
      <c r="E42" s="7"/>
      <c r="F42" s="10">
        <f>SUM(F36:F41)</f>
        <v>770</v>
      </c>
      <c r="G42" s="28">
        <f>SUM(G36:G41)</f>
        <v>23.740000000000002</v>
      </c>
      <c r="H42" s="28">
        <f>SUM(H36:H41)</f>
        <v>23.42</v>
      </c>
      <c r="I42" s="28">
        <f>SUM(I36:I41)</f>
        <v>99.9</v>
      </c>
      <c r="J42" s="28">
        <f>SUM(J36:J41)</f>
        <v>722.06</v>
      </c>
      <c r="K42" s="10"/>
      <c r="L42" s="38">
        <f>SUM(L36:L41)</f>
        <v>148.99</v>
      </c>
    </row>
    <row r="43" spans="1:12" ht="15" x14ac:dyDescent="0.25">
      <c r="A43" s="36">
        <f>A36</f>
        <v>1</v>
      </c>
      <c r="B43" s="32">
        <f>B36</f>
        <v>3</v>
      </c>
      <c r="C43" s="6" t="s">
        <v>24</v>
      </c>
      <c r="D43" s="6" t="s">
        <v>25</v>
      </c>
      <c r="E43" s="19" t="s">
        <v>55</v>
      </c>
      <c r="F43" s="20">
        <v>100</v>
      </c>
      <c r="G43" s="26">
        <v>1.1599999999999999</v>
      </c>
      <c r="H43" s="26">
        <v>0.16</v>
      </c>
      <c r="I43" s="26">
        <v>3.8</v>
      </c>
      <c r="J43" s="26">
        <v>21.3</v>
      </c>
      <c r="K43" s="20" t="s">
        <v>107</v>
      </c>
      <c r="L43" s="37">
        <v>22.77</v>
      </c>
    </row>
    <row r="44" spans="1:12" ht="15" x14ac:dyDescent="0.25">
      <c r="A44" s="36"/>
      <c r="B44" s="32"/>
      <c r="C44" s="6"/>
      <c r="D44" s="6" t="s">
        <v>26</v>
      </c>
      <c r="E44" s="19" t="s">
        <v>56</v>
      </c>
      <c r="F44" s="20">
        <v>220</v>
      </c>
      <c r="G44" s="26">
        <v>8.64</v>
      </c>
      <c r="H44" s="26">
        <v>4.32</v>
      </c>
      <c r="I44" s="26">
        <v>13.92</v>
      </c>
      <c r="J44" s="26">
        <v>129</v>
      </c>
      <c r="K44" s="20" t="s">
        <v>108</v>
      </c>
      <c r="L44" s="37">
        <v>25.21</v>
      </c>
    </row>
    <row r="45" spans="1:12" ht="15" x14ac:dyDescent="0.25">
      <c r="A45" s="36"/>
      <c r="B45" s="32"/>
      <c r="C45" s="6"/>
      <c r="D45" s="6" t="s">
        <v>27</v>
      </c>
      <c r="E45" s="19" t="s">
        <v>57</v>
      </c>
      <c r="F45" s="20">
        <v>90</v>
      </c>
      <c r="G45" s="26">
        <v>7.6</v>
      </c>
      <c r="H45" s="26">
        <v>11.16</v>
      </c>
      <c r="I45" s="26">
        <v>11.2</v>
      </c>
      <c r="J45" s="26">
        <v>179.1</v>
      </c>
      <c r="K45" s="20">
        <v>274</v>
      </c>
      <c r="L45" s="37">
        <v>40.56</v>
      </c>
    </row>
    <row r="46" spans="1:12" ht="15" x14ac:dyDescent="0.25">
      <c r="A46" s="36"/>
      <c r="B46" s="32"/>
      <c r="C46" s="6"/>
      <c r="D46" s="6" t="s">
        <v>28</v>
      </c>
      <c r="E46" s="19" t="s">
        <v>58</v>
      </c>
      <c r="F46" s="20">
        <v>150</v>
      </c>
      <c r="G46" s="26">
        <v>3.1</v>
      </c>
      <c r="H46" s="26">
        <v>6</v>
      </c>
      <c r="I46" s="26">
        <v>19.7</v>
      </c>
      <c r="J46" s="26">
        <v>145.80000000000001</v>
      </c>
      <c r="K46" s="20" t="s">
        <v>109</v>
      </c>
      <c r="L46" s="37">
        <v>19.22</v>
      </c>
    </row>
    <row r="47" spans="1:12" ht="15" x14ac:dyDescent="0.25">
      <c r="A47" s="36"/>
      <c r="B47" s="32"/>
      <c r="C47" s="6"/>
      <c r="D47" s="6" t="s">
        <v>29</v>
      </c>
      <c r="E47" s="19" t="s">
        <v>159</v>
      </c>
      <c r="F47" s="20">
        <v>200</v>
      </c>
      <c r="G47" s="26">
        <v>0.3</v>
      </c>
      <c r="H47" s="26">
        <v>0</v>
      </c>
      <c r="I47" s="26">
        <v>29.8</v>
      </c>
      <c r="J47" s="26">
        <v>122</v>
      </c>
      <c r="K47" s="20">
        <v>349</v>
      </c>
      <c r="L47" s="37">
        <v>5.62</v>
      </c>
    </row>
    <row r="48" spans="1:12" ht="15" x14ac:dyDescent="0.25">
      <c r="A48" s="36"/>
      <c r="B48" s="32"/>
      <c r="C48" s="6"/>
      <c r="D48" s="6" t="s">
        <v>30</v>
      </c>
      <c r="E48" s="19" t="s">
        <v>44</v>
      </c>
      <c r="F48" s="20">
        <v>30</v>
      </c>
      <c r="G48" s="26">
        <v>1.8</v>
      </c>
      <c r="H48" s="26">
        <v>0.3</v>
      </c>
      <c r="I48" s="26">
        <v>12.9</v>
      </c>
      <c r="J48" s="26">
        <v>63</v>
      </c>
      <c r="K48" s="20" t="s">
        <v>40</v>
      </c>
      <c r="L48" s="37">
        <v>2.88</v>
      </c>
    </row>
    <row r="49" spans="1:12" ht="15" x14ac:dyDescent="0.25">
      <c r="A49" s="36"/>
      <c r="B49" s="32"/>
      <c r="C49" s="6"/>
      <c r="D49" s="6" t="s">
        <v>31</v>
      </c>
      <c r="E49" s="19" t="s">
        <v>45</v>
      </c>
      <c r="F49" s="20">
        <v>30</v>
      </c>
      <c r="G49" s="26">
        <v>1.8</v>
      </c>
      <c r="H49" s="26">
        <v>0.3</v>
      </c>
      <c r="I49" s="26">
        <v>11.4</v>
      </c>
      <c r="J49" s="26">
        <v>57</v>
      </c>
      <c r="K49" s="20" t="s">
        <v>40</v>
      </c>
      <c r="L49" s="37">
        <v>2.85</v>
      </c>
    </row>
    <row r="50" spans="1:12" ht="15" x14ac:dyDescent="0.25">
      <c r="A50" s="36"/>
      <c r="B50" s="32"/>
      <c r="C50" s="6"/>
      <c r="D50" s="25" t="s">
        <v>23</v>
      </c>
      <c r="E50" s="19" t="s">
        <v>59</v>
      </c>
      <c r="F50" s="20">
        <v>100</v>
      </c>
      <c r="G50" s="26">
        <v>0.4</v>
      </c>
      <c r="H50" s="26">
        <v>0.4</v>
      </c>
      <c r="I50" s="26">
        <v>9.8000000000000007</v>
      </c>
      <c r="J50" s="26">
        <v>47</v>
      </c>
      <c r="K50" s="20">
        <v>338</v>
      </c>
      <c r="L50" s="37">
        <v>27.5</v>
      </c>
    </row>
    <row r="51" spans="1:12" ht="15" x14ac:dyDescent="0.25">
      <c r="A51" s="36"/>
      <c r="B51" s="32"/>
      <c r="C51" s="6"/>
      <c r="D51" s="9" t="s">
        <v>32</v>
      </c>
      <c r="E51" s="7"/>
      <c r="F51" s="10">
        <f>SUM(F43:F50)</f>
        <v>920</v>
      </c>
      <c r="G51" s="28">
        <f>SUM(G43:G50)</f>
        <v>24.8</v>
      </c>
      <c r="H51" s="28">
        <f>SUM(H43:H50)</f>
        <v>22.64</v>
      </c>
      <c r="I51" s="28">
        <f>SUM(I43:I50)</f>
        <v>112.52000000000001</v>
      </c>
      <c r="J51" s="28">
        <f>SUM(J43:J50)</f>
        <v>764.2</v>
      </c>
      <c r="K51" s="10"/>
      <c r="L51" s="38">
        <f>SUM(L43:L50)</f>
        <v>146.61000000000001</v>
      </c>
    </row>
    <row r="52" spans="1:12" ht="15.75" customHeight="1" thickBot="1" x14ac:dyDescent="0.25">
      <c r="A52" s="11">
        <f>A36</f>
        <v>1</v>
      </c>
      <c r="B52" s="12">
        <f>B36</f>
        <v>3</v>
      </c>
      <c r="C52" s="43" t="s">
        <v>4</v>
      </c>
      <c r="D52" s="44"/>
      <c r="E52" s="13"/>
      <c r="F52" s="14">
        <f>F42+F51</f>
        <v>1690</v>
      </c>
      <c r="G52" s="29">
        <f>G42+G51</f>
        <v>48.540000000000006</v>
      </c>
      <c r="H52" s="29">
        <f>H42+H51</f>
        <v>46.06</v>
      </c>
      <c r="I52" s="29">
        <f>I42+I51</f>
        <v>212.42000000000002</v>
      </c>
      <c r="J52" s="29">
        <f>J42+J51</f>
        <v>1486.26</v>
      </c>
      <c r="K52" s="14"/>
      <c r="L52" s="39">
        <f>L42+L51</f>
        <v>295.60000000000002</v>
      </c>
    </row>
    <row r="53" spans="1:12" ht="15" x14ac:dyDescent="0.25">
      <c r="A53" s="33">
        <v>1</v>
      </c>
      <c r="B53" s="34">
        <v>4</v>
      </c>
      <c r="C53" s="5" t="s">
        <v>19</v>
      </c>
      <c r="D53" s="5" t="s">
        <v>20</v>
      </c>
      <c r="E53" s="17" t="s">
        <v>167</v>
      </c>
      <c r="F53" s="18">
        <v>170</v>
      </c>
      <c r="G53" s="27">
        <v>20.2</v>
      </c>
      <c r="H53" s="27">
        <v>13.7</v>
      </c>
      <c r="I53" s="27">
        <v>29.9</v>
      </c>
      <c r="J53" s="27">
        <v>324.25</v>
      </c>
      <c r="K53" s="18" t="s">
        <v>110</v>
      </c>
      <c r="L53" s="35">
        <v>105.68</v>
      </c>
    </row>
    <row r="54" spans="1:12" ht="15" x14ac:dyDescent="0.25">
      <c r="A54" s="36"/>
      <c r="B54" s="32"/>
      <c r="C54" s="6"/>
      <c r="D54" s="6" t="s">
        <v>21</v>
      </c>
      <c r="E54" s="19" t="s">
        <v>60</v>
      </c>
      <c r="F54" s="20">
        <v>200</v>
      </c>
      <c r="G54" s="26">
        <v>3.8</v>
      </c>
      <c r="H54" s="26">
        <v>3.5</v>
      </c>
      <c r="I54" s="26">
        <v>11.1</v>
      </c>
      <c r="J54" s="26">
        <v>91.2</v>
      </c>
      <c r="K54" s="20" t="s">
        <v>111</v>
      </c>
      <c r="L54" s="37">
        <v>17.809999999999999</v>
      </c>
    </row>
    <row r="55" spans="1:12" ht="15" x14ac:dyDescent="0.25">
      <c r="A55" s="36"/>
      <c r="B55" s="32"/>
      <c r="C55" s="6"/>
      <c r="D55" s="6" t="s">
        <v>22</v>
      </c>
      <c r="E55" s="19" t="s">
        <v>61</v>
      </c>
      <c r="F55" s="20">
        <v>50</v>
      </c>
      <c r="G55" s="26">
        <v>2.95</v>
      </c>
      <c r="H55" s="26">
        <v>4.05</v>
      </c>
      <c r="I55" s="26">
        <v>22.24</v>
      </c>
      <c r="J55" s="26">
        <v>119</v>
      </c>
      <c r="K55" s="20">
        <v>422</v>
      </c>
      <c r="L55" s="37">
        <v>18</v>
      </c>
    </row>
    <row r="56" spans="1:12" ht="15" x14ac:dyDescent="0.25">
      <c r="A56" s="36"/>
      <c r="B56" s="32"/>
      <c r="C56" s="6"/>
      <c r="D56" s="6" t="s">
        <v>29</v>
      </c>
      <c r="E56" s="19" t="s">
        <v>62</v>
      </c>
      <c r="F56" s="20">
        <v>200</v>
      </c>
      <c r="G56" s="26">
        <v>3.8</v>
      </c>
      <c r="H56" s="26">
        <v>6.4</v>
      </c>
      <c r="I56" s="26">
        <v>9.4</v>
      </c>
      <c r="J56" s="26">
        <v>114</v>
      </c>
      <c r="K56" s="20" t="s">
        <v>40</v>
      </c>
      <c r="L56" s="37">
        <v>46.58</v>
      </c>
    </row>
    <row r="57" spans="1:12" ht="15" x14ac:dyDescent="0.25">
      <c r="A57" s="36"/>
      <c r="B57" s="32"/>
      <c r="C57" s="6"/>
      <c r="D57" s="9" t="s">
        <v>32</v>
      </c>
      <c r="E57" s="7"/>
      <c r="F57" s="10">
        <f>SUM(F53:F56)</f>
        <v>620</v>
      </c>
      <c r="G57" s="28">
        <f>SUM(G53:G56)</f>
        <v>30.75</v>
      </c>
      <c r="H57" s="28">
        <f>SUM(H53:H56)</f>
        <v>27.65</v>
      </c>
      <c r="I57" s="28">
        <f>SUM(I53:I56)</f>
        <v>72.64</v>
      </c>
      <c r="J57" s="28">
        <f>SUM(J53:J56)</f>
        <v>648.45000000000005</v>
      </c>
      <c r="K57" s="10"/>
      <c r="L57" s="38">
        <f>SUM(L53:L56)</f>
        <v>188.07</v>
      </c>
    </row>
    <row r="58" spans="1:12" ht="15" x14ac:dyDescent="0.25">
      <c r="A58" s="36">
        <f>A53</f>
        <v>1</v>
      </c>
      <c r="B58" s="32">
        <f>B53</f>
        <v>4</v>
      </c>
      <c r="C58" s="6" t="s">
        <v>24</v>
      </c>
      <c r="D58" s="6" t="s">
        <v>25</v>
      </c>
      <c r="E58" s="19" t="s">
        <v>41</v>
      </c>
      <c r="F58" s="20">
        <v>100</v>
      </c>
      <c r="G58" s="26">
        <v>0.83</v>
      </c>
      <c r="H58" s="26">
        <v>0</v>
      </c>
      <c r="I58" s="26">
        <v>3.75</v>
      </c>
      <c r="J58" s="26">
        <v>14.17</v>
      </c>
      <c r="K58" s="20" t="s">
        <v>101</v>
      </c>
      <c r="L58" s="37">
        <v>36.82</v>
      </c>
    </row>
    <row r="59" spans="1:12" ht="15" x14ac:dyDescent="0.25">
      <c r="A59" s="36"/>
      <c r="B59" s="32"/>
      <c r="C59" s="6"/>
      <c r="D59" s="6" t="s">
        <v>26</v>
      </c>
      <c r="E59" s="19" t="s">
        <v>63</v>
      </c>
      <c r="F59" s="20">
        <v>225</v>
      </c>
      <c r="G59" s="26">
        <v>8.1999999999999993</v>
      </c>
      <c r="H59" s="26">
        <v>8.76</v>
      </c>
      <c r="I59" s="26">
        <v>6.3</v>
      </c>
      <c r="J59" s="26">
        <v>141.80000000000001</v>
      </c>
      <c r="K59" s="20">
        <v>88</v>
      </c>
      <c r="L59" s="37">
        <v>37.51</v>
      </c>
    </row>
    <row r="60" spans="1:12" ht="15" x14ac:dyDescent="0.25">
      <c r="A60" s="36"/>
      <c r="B60" s="32"/>
      <c r="C60" s="6"/>
      <c r="D60" s="6" t="s">
        <v>27</v>
      </c>
      <c r="E60" s="19" t="s">
        <v>64</v>
      </c>
      <c r="F60" s="20">
        <v>90</v>
      </c>
      <c r="G60" s="26">
        <v>16.399999999999999</v>
      </c>
      <c r="H60" s="26">
        <v>16.32</v>
      </c>
      <c r="I60" s="26">
        <v>14.64</v>
      </c>
      <c r="J60" s="26">
        <v>271.2</v>
      </c>
      <c r="K60" s="20" t="s">
        <v>112</v>
      </c>
      <c r="L60" s="37">
        <v>49.51</v>
      </c>
    </row>
    <row r="61" spans="1:12" ht="15" x14ac:dyDescent="0.25">
      <c r="A61" s="36"/>
      <c r="B61" s="32"/>
      <c r="C61" s="6"/>
      <c r="D61" s="6" t="s">
        <v>28</v>
      </c>
      <c r="E61" s="19" t="s">
        <v>65</v>
      </c>
      <c r="F61" s="20">
        <v>150</v>
      </c>
      <c r="G61" s="26">
        <v>2.8</v>
      </c>
      <c r="H61" s="26">
        <v>7.5</v>
      </c>
      <c r="I61" s="26">
        <v>13.6</v>
      </c>
      <c r="J61" s="26">
        <v>134.19999999999999</v>
      </c>
      <c r="K61" s="20" t="s">
        <v>113</v>
      </c>
      <c r="L61" s="37">
        <v>17.63</v>
      </c>
    </row>
    <row r="62" spans="1:12" ht="15" x14ac:dyDescent="0.25">
      <c r="A62" s="36"/>
      <c r="B62" s="32"/>
      <c r="C62" s="6"/>
      <c r="D62" s="6" t="s">
        <v>29</v>
      </c>
      <c r="E62" s="19" t="s">
        <v>66</v>
      </c>
      <c r="F62" s="20">
        <v>200</v>
      </c>
      <c r="G62" s="26">
        <v>0</v>
      </c>
      <c r="H62" s="26">
        <v>0</v>
      </c>
      <c r="I62" s="26">
        <v>23</v>
      </c>
      <c r="J62" s="26">
        <v>92.2</v>
      </c>
      <c r="K62" s="20" t="s">
        <v>40</v>
      </c>
      <c r="L62" s="37">
        <v>24</v>
      </c>
    </row>
    <row r="63" spans="1:12" ht="15" x14ac:dyDescent="0.25">
      <c r="A63" s="36"/>
      <c r="B63" s="32"/>
      <c r="C63" s="6"/>
      <c r="D63" s="6" t="s">
        <v>30</v>
      </c>
      <c r="E63" s="19" t="s">
        <v>44</v>
      </c>
      <c r="F63" s="20">
        <v>30</v>
      </c>
      <c r="G63" s="26">
        <v>1.8</v>
      </c>
      <c r="H63" s="26">
        <v>0.3</v>
      </c>
      <c r="I63" s="26">
        <v>12.9</v>
      </c>
      <c r="J63" s="26">
        <v>63</v>
      </c>
      <c r="K63" s="20" t="s">
        <v>40</v>
      </c>
      <c r="L63" s="37">
        <v>2.88</v>
      </c>
    </row>
    <row r="64" spans="1:12" ht="15" x14ac:dyDescent="0.25">
      <c r="A64" s="36"/>
      <c r="B64" s="32"/>
      <c r="C64" s="6"/>
      <c r="D64" s="6" t="s">
        <v>31</v>
      </c>
      <c r="E64" s="19" t="s">
        <v>45</v>
      </c>
      <c r="F64" s="20">
        <v>30</v>
      </c>
      <c r="G64" s="26">
        <v>1.8</v>
      </c>
      <c r="H64" s="26">
        <v>0.3</v>
      </c>
      <c r="I64" s="26">
        <v>11.4</v>
      </c>
      <c r="J64" s="26">
        <v>57</v>
      </c>
      <c r="K64" s="20" t="s">
        <v>40</v>
      </c>
      <c r="L64" s="37">
        <v>2.85</v>
      </c>
    </row>
    <row r="65" spans="1:12" ht="15" x14ac:dyDescent="0.25">
      <c r="A65" s="36"/>
      <c r="B65" s="32"/>
      <c r="C65" s="6"/>
      <c r="D65" s="25" t="s">
        <v>23</v>
      </c>
      <c r="E65" s="19" t="s">
        <v>151</v>
      </c>
      <c r="F65" s="20">
        <v>100</v>
      </c>
      <c r="G65" s="26">
        <v>0.6</v>
      </c>
      <c r="H65" s="26">
        <v>0.6</v>
      </c>
      <c r="I65" s="26">
        <v>15.4</v>
      </c>
      <c r="J65" s="26">
        <v>72</v>
      </c>
      <c r="K65" s="20">
        <v>338</v>
      </c>
      <c r="L65" s="37">
        <v>19</v>
      </c>
    </row>
    <row r="66" spans="1:12" ht="15" x14ac:dyDescent="0.25">
      <c r="A66" s="36"/>
      <c r="B66" s="32"/>
      <c r="C66" s="6"/>
      <c r="D66" s="9" t="s">
        <v>32</v>
      </c>
      <c r="E66" s="7"/>
      <c r="F66" s="10">
        <f>SUM(F58:F65)</f>
        <v>925</v>
      </c>
      <c r="G66" s="28">
        <f>SUM(G58:G65)</f>
        <v>32.43</v>
      </c>
      <c r="H66" s="28">
        <f>SUM(H58:H65)</f>
        <v>33.779999999999994</v>
      </c>
      <c r="I66" s="28">
        <f>SUM(I58:I65)</f>
        <v>100.99000000000001</v>
      </c>
      <c r="J66" s="28">
        <f>SUM(J58:J65)</f>
        <v>845.56999999999994</v>
      </c>
      <c r="K66" s="10"/>
      <c r="L66" s="38">
        <f>SUM(L58:L65)</f>
        <v>190.2</v>
      </c>
    </row>
    <row r="67" spans="1:12" ht="15.75" customHeight="1" thickBot="1" x14ac:dyDescent="0.25">
      <c r="A67" s="11">
        <f>A53</f>
        <v>1</v>
      </c>
      <c r="B67" s="12">
        <f>B53</f>
        <v>4</v>
      </c>
      <c r="C67" s="43" t="s">
        <v>4</v>
      </c>
      <c r="D67" s="44"/>
      <c r="E67" s="13"/>
      <c r="F67" s="14">
        <f>F57+F66</f>
        <v>1545</v>
      </c>
      <c r="G67" s="29">
        <f>G57+G66</f>
        <v>63.18</v>
      </c>
      <c r="H67" s="29">
        <f>H57+H66</f>
        <v>61.429999999999993</v>
      </c>
      <c r="I67" s="29">
        <f>I57+I66</f>
        <v>173.63</v>
      </c>
      <c r="J67" s="29">
        <f>J57+J66</f>
        <v>1494.02</v>
      </c>
      <c r="K67" s="14"/>
      <c r="L67" s="39">
        <f>L57+L66</f>
        <v>378.27</v>
      </c>
    </row>
    <row r="68" spans="1:12" ht="15" x14ac:dyDescent="0.25">
      <c r="A68" s="33">
        <v>1</v>
      </c>
      <c r="B68" s="34">
        <v>5</v>
      </c>
      <c r="C68" s="5" t="s">
        <v>19</v>
      </c>
      <c r="D68" s="5" t="s">
        <v>20</v>
      </c>
      <c r="E68" s="17" t="s">
        <v>67</v>
      </c>
      <c r="F68" s="18">
        <v>165</v>
      </c>
      <c r="G68" s="27">
        <v>12.9</v>
      </c>
      <c r="H68" s="27">
        <v>10</v>
      </c>
      <c r="I68" s="27">
        <v>2</v>
      </c>
      <c r="J68" s="27">
        <v>155</v>
      </c>
      <c r="K68" s="18" t="s">
        <v>114</v>
      </c>
      <c r="L68" s="35">
        <v>130.77000000000001</v>
      </c>
    </row>
    <row r="69" spans="1:12" ht="15" x14ac:dyDescent="0.25">
      <c r="A69" s="36"/>
      <c r="B69" s="32"/>
      <c r="C69" s="6"/>
      <c r="D69" s="25" t="s">
        <v>28</v>
      </c>
      <c r="E69" s="19" t="s">
        <v>58</v>
      </c>
      <c r="F69" s="20">
        <v>150</v>
      </c>
      <c r="G69" s="26">
        <v>3.1</v>
      </c>
      <c r="H69" s="26">
        <v>6</v>
      </c>
      <c r="I69" s="26">
        <v>19.7</v>
      </c>
      <c r="J69" s="26">
        <v>145.80000000000001</v>
      </c>
      <c r="K69" s="20" t="s">
        <v>115</v>
      </c>
      <c r="L69" s="37">
        <v>19.22</v>
      </c>
    </row>
    <row r="70" spans="1:12" ht="15" x14ac:dyDescent="0.25">
      <c r="A70" s="36"/>
      <c r="B70" s="32"/>
      <c r="C70" s="6"/>
      <c r="D70" s="6" t="s">
        <v>21</v>
      </c>
      <c r="E70" s="19" t="s">
        <v>49</v>
      </c>
      <c r="F70" s="20">
        <v>200</v>
      </c>
      <c r="G70" s="26">
        <v>0.2</v>
      </c>
      <c r="H70" s="26">
        <v>0</v>
      </c>
      <c r="I70" s="26">
        <v>6.5</v>
      </c>
      <c r="J70" s="26">
        <v>26.8</v>
      </c>
      <c r="K70" s="20" t="s">
        <v>104</v>
      </c>
      <c r="L70" s="37">
        <v>1.96</v>
      </c>
    </row>
    <row r="71" spans="1:12" ht="15" x14ac:dyDescent="0.25">
      <c r="A71" s="36"/>
      <c r="B71" s="32"/>
      <c r="C71" s="6"/>
      <c r="D71" s="6" t="s">
        <v>22</v>
      </c>
      <c r="E71" s="19" t="s">
        <v>44</v>
      </c>
      <c r="F71" s="20">
        <v>30</v>
      </c>
      <c r="G71" s="26">
        <v>1.8</v>
      </c>
      <c r="H71" s="26">
        <v>0.3</v>
      </c>
      <c r="I71" s="26">
        <v>12.9</v>
      </c>
      <c r="J71" s="26">
        <v>63</v>
      </c>
      <c r="K71" s="20" t="s">
        <v>40</v>
      </c>
      <c r="L71" s="37">
        <v>2.88</v>
      </c>
    </row>
    <row r="72" spans="1:12" ht="15" x14ac:dyDescent="0.25">
      <c r="A72" s="36"/>
      <c r="B72" s="32"/>
      <c r="C72" s="6"/>
      <c r="D72" s="6" t="s">
        <v>23</v>
      </c>
      <c r="E72" s="19" t="s">
        <v>59</v>
      </c>
      <c r="F72" s="20">
        <v>200</v>
      </c>
      <c r="G72" s="26">
        <v>0.8</v>
      </c>
      <c r="H72" s="26">
        <v>0.8</v>
      </c>
      <c r="I72" s="26">
        <v>19.600000000000001</v>
      </c>
      <c r="J72" s="26">
        <v>94</v>
      </c>
      <c r="K72" s="20">
        <v>338</v>
      </c>
      <c r="L72" s="37">
        <v>55</v>
      </c>
    </row>
    <row r="73" spans="1:12" ht="15" x14ac:dyDescent="0.25">
      <c r="A73" s="36"/>
      <c r="B73" s="32"/>
      <c r="C73" s="6"/>
      <c r="D73" s="25" t="s">
        <v>25</v>
      </c>
      <c r="E73" s="19" t="s">
        <v>55</v>
      </c>
      <c r="F73" s="20">
        <v>100</v>
      </c>
      <c r="G73" s="26">
        <v>1.2</v>
      </c>
      <c r="H73" s="26">
        <v>0.16</v>
      </c>
      <c r="I73" s="26">
        <v>3.8</v>
      </c>
      <c r="J73" s="26">
        <v>21.3</v>
      </c>
      <c r="K73" s="20" t="s">
        <v>107</v>
      </c>
      <c r="L73" s="37">
        <v>23.6</v>
      </c>
    </row>
    <row r="74" spans="1:12" ht="15" x14ac:dyDescent="0.25">
      <c r="A74" s="36"/>
      <c r="B74" s="32"/>
      <c r="C74" s="6"/>
      <c r="D74" s="9" t="s">
        <v>32</v>
      </c>
      <c r="E74" s="7"/>
      <c r="F74" s="10">
        <f>SUM(F68:F73)</f>
        <v>845</v>
      </c>
      <c r="G74" s="28">
        <f>SUM(G68:G73)</f>
        <v>20</v>
      </c>
      <c r="H74" s="28">
        <f>SUM(H68:H73)</f>
        <v>17.260000000000002</v>
      </c>
      <c r="I74" s="28">
        <f>SUM(I68:I73)</f>
        <v>64.5</v>
      </c>
      <c r="J74" s="28">
        <f>SUM(J68:J73)</f>
        <v>505.90000000000003</v>
      </c>
      <c r="K74" s="10"/>
      <c r="L74" s="38">
        <f>SUM(L68:L73)</f>
        <v>233.43</v>
      </c>
    </row>
    <row r="75" spans="1:12" ht="15" x14ac:dyDescent="0.25">
      <c r="A75" s="36">
        <f>A68</f>
        <v>1</v>
      </c>
      <c r="B75" s="32">
        <f>B68</f>
        <v>5</v>
      </c>
      <c r="C75" s="6" t="s">
        <v>24</v>
      </c>
      <c r="D75" s="6" t="s">
        <v>25</v>
      </c>
      <c r="E75" s="19" t="s">
        <v>99</v>
      </c>
      <c r="F75" s="20">
        <v>100</v>
      </c>
      <c r="G75" s="26">
        <v>0.85</v>
      </c>
      <c r="H75" s="26">
        <v>5</v>
      </c>
      <c r="I75" s="26">
        <v>2.58</v>
      </c>
      <c r="J75" s="26">
        <v>59.1</v>
      </c>
      <c r="K75" s="20">
        <v>21</v>
      </c>
      <c r="L75" s="37">
        <v>21.33</v>
      </c>
    </row>
    <row r="76" spans="1:12" ht="15" x14ac:dyDescent="0.25">
      <c r="A76" s="36"/>
      <c r="B76" s="32"/>
      <c r="C76" s="6"/>
      <c r="D76" s="6" t="s">
        <v>26</v>
      </c>
      <c r="E76" s="19" t="s">
        <v>68</v>
      </c>
      <c r="F76" s="20">
        <v>225</v>
      </c>
      <c r="G76" s="26">
        <v>9</v>
      </c>
      <c r="H76" s="26">
        <v>7.1</v>
      </c>
      <c r="I76" s="26">
        <v>13.2</v>
      </c>
      <c r="J76" s="26">
        <v>152.5</v>
      </c>
      <c r="K76" s="20">
        <v>102</v>
      </c>
      <c r="L76" s="37">
        <v>41.19</v>
      </c>
    </row>
    <row r="77" spans="1:12" ht="15" x14ac:dyDescent="0.25">
      <c r="A77" s="36"/>
      <c r="B77" s="32"/>
      <c r="C77" s="6"/>
      <c r="D77" s="6" t="s">
        <v>27</v>
      </c>
      <c r="E77" s="19" t="s">
        <v>69</v>
      </c>
      <c r="F77" s="20">
        <v>165</v>
      </c>
      <c r="G77" s="26">
        <v>12.3</v>
      </c>
      <c r="H77" s="26">
        <v>10.95</v>
      </c>
      <c r="I77" s="26">
        <v>7.5</v>
      </c>
      <c r="J77" s="26">
        <v>177.75</v>
      </c>
      <c r="K77" s="20" t="s">
        <v>116</v>
      </c>
      <c r="L77" s="37">
        <v>49.53</v>
      </c>
    </row>
    <row r="78" spans="1:12" ht="15" x14ac:dyDescent="0.25">
      <c r="A78" s="36"/>
      <c r="B78" s="32"/>
      <c r="C78" s="6"/>
      <c r="D78" s="6" t="s">
        <v>28</v>
      </c>
      <c r="E78" s="19" t="s">
        <v>70</v>
      </c>
      <c r="F78" s="20">
        <v>150</v>
      </c>
      <c r="G78" s="26">
        <v>5.3</v>
      </c>
      <c r="H78" s="26">
        <v>5.5</v>
      </c>
      <c r="I78" s="26">
        <v>32.700000000000003</v>
      </c>
      <c r="J78" s="26">
        <v>202</v>
      </c>
      <c r="K78" s="20" t="s">
        <v>117</v>
      </c>
      <c r="L78" s="37">
        <v>8.6999999999999993</v>
      </c>
    </row>
    <row r="79" spans="1:12" ht="15" x14ac:dyDescent="0.25">
      <c r="A79" s="36"/>
      <c r="B79" s="32"/>
      <c r="C79" s="6"/>
      <c r="D79" s="6" t="s">
        <v>29</v>
      </c>
      <c r="E79" s="19" t="s">
        <v>71</v>
      </c>
      <c r="F79" s="20">
        <v>200</v>
      </c>
      <c r="G79" s="26">
        <v>0.4</v>
      </c>
      <c r="H79" s="26">
        <v>0.1</v>
      </c>
      <c r="I79" s="26">
        <v>34</v>
      </c>
      <c r="J79" s="26">
        <v>141.19999999999999</v>
      </c>
      <c r="K79" s="20">
        <v>346</v>
      </c>
      <c r="L79" s="37">
        <v>21.29</v>
      </c>
    </row>
    <row r="80" spans="1:12" ht="15" x14ac:dyDescent="0.25">
      <c r="A80" s="36"/>
      <c r="B80" s="32"/>
      <c r="C80" s="6"/>
      <c r="D80" s="6" t="s">
        <v>30</v>
      </c>
      <c r="E80" s="19" t="s">
        <v>44</v>
      </c>
      <c r="F80" s="20">
        <v>30</v>
      </c>
      <c r="G80" s="26">
        <v>1.8</v>
      </c>
      <c r="H80" s="26">
        <v>0.3</v>
      </c>
      <c r="I80" s="26">
        <v>12.9</v>
      </c>
      <c r="J80" s="26">
        <v>63</v>
      </c>
      <c r="K80" s="20" t="s">
        <v>40</v>
      </c>
      <c r="L80" s="37">
        <v>2.88</v>
      </c>
    </row>
    <row r="81" spans="1:12" ht="15" x14ac:dyDescent="0.25">
      <c r="A81" s="36"/>
      <c r="B81" s="32"/>
      <c r="C81" s="6"/>
      <c r="D81" s="6" t="s">
        <v>31</v>
      </c>
      <c r="E81" s="19" t="s">
        <v>45</v>
      </c>
      <c r="F81" s="20">
        <v>30</v>
      </c>
      <c r="G81" s="26">
        <v>1.8</v>
      </c>
      <c r="H81" s="26">
        <v>0.3</v>
      </c>
      <c r="I81" s="26">
        <v>11.4</v>
      </c>
      <c r="J81" s="26">
        <v>57</v>
      </c>
      <c r="K81" s="20" t="s">
        <v>40</v>
      </c>
      <c r="L81" s="37">
        <v>2.85</v>
      </c>
    </row>
    <row r="82" spans="1:12" ht="15" x14ac:dyDescent="0.25">
      <c r="A82" s="36"/>
      <c r="B82" s="32"/>
      <c r="C82" s="6"/>
      <c r="D82" s="25" t="s">
        <v>23</v>
      </c>
      <c r="E82" s="19" t="s">
        <v>151</v>
      </c>
      <c r="F82" s="20">
        <v>100</v>
      </c>
      <c r="G82" s="26">
        <v>0.6</v>
      </c>
      <c r="H82" s="26">
        <v>0.6</v>
      </c>
      <c r="I82" s="26">
        <v>15.4</v>
      </c>
      <c r="J82" s="26">
        <v>72</v>
      </c>
      <c r="K82" s="20">
        <v>338</v>
      </c>
      <c r="L82" s="37">
        <v>19</v>
      </c>
    </row>
    <row r="83" spans="1:12" ht="15" x14ac:dyDescent="0.25">
      <c r="A83" s="36"/>
      <c r="B83" s="32"/>
      <c r="C83" s="6"/>
      <c r="D83" s="9" t="s">
        <v>32</v>
      </c>
      <c r="E83" s="7"/>
      <c r="F83" s="10">
        <f>SUM(F75:F82)</f>
        <v>1000</v>
      </c>
      <c r="G83" s="28">
        <f>SUM(G75:G82)</f>
        <v>32.049999999999997</v>
      </c>
      <c r="H83" s="28">
        <f>SUM(H75:H82)</f>
        <v>29.85</v>
      </c>
      <c r="I83" s="28">
        <f>SUM(I75:I82)</f>
        <v>129.68</v>
      </c>
      <c r="J83" s="28">
        <f>SUM(J75:J82)</f>
        <v>924.55</v>
      </c>
      <c r="K83" s="10"/>
      <c r="L83" s="38">
        <f>SUM(L75:L82)</f>
        <v>166.76999999999998</v>
      </c>
    </row>
    <row r="84" spans="1:12" ht="15.75" customHeight="1" thickBot="1" x14ac:dyDescent="0.25">
      <c r="A84" s="11">
        <f>A68</f>
        <v>1</v>
      </c>
      <c r="B84" s="12">
        <f>B68</f>
        <v>5</v>
      </c>
      <c r="C84" s="43" t="s">
        <v>4</v>
      </c>
      <c r="D84" s="44"/>
      <c r="E84" s="13"/>
      <c r="F84" s="14">
        <f>F74+F83</f>
        <v>1845</v>
      </c>
      <c r="G84" s="29">
        <f>G74+G83</f>
        <v>52.05</v>
      </c>
      <c r="H84" s="29">
        <f>H74+H83</f>
        <v>47.11</v>
      </c>
      <c r="I84" s="29">
        <f>I74+I83</f>
        <v>194.18</v>
      </c>
      <c r="J84" s="29">
        <f>J74+J83</f>
        <v>1430.45</v>
      </c>
      <c r="K84" s="14"/>
      <c r="L84" s="39">
        <f>L74+L83</f>
        <v>400.2</v>
      </c>
    </row>
    <row r="85" spans="1:12" ht="15" x14ac:dyDescent="0.25">
      <c r="A85" s="33">
        <v>2</v>
      </c>
      <c r="B85" s="34">
        <v>1</v>
      </c>
      <c r="C85" s="5" t="s">
        <v>19</v>
      </c>
      <c r="D85" s="5" t="s">
        <v>20</v>
      </c>
      <c r="E85" s="17" t="s">
        <v>72</v>
      </c>
      <c r="F85" s="18">
        <v>205</v>
      </c>
      <c r="G85" s="27">
        <v>13.8</v>
      </c>
      <c r="H85" s="27">
        <v>12.45</v>
      </c>
      <c r="I85" s="27">
        <v>36.049999999999997</v>
      </c>
      <c r="J85" s="27">
        <v>341</v>
      </c>
      <c r="K85" s="18">
        <v>392</v>
      </c>
      <c r="L85" s="35">
        <v>73.09</v>
      </c>
    </row>
    <row r="86" spans="1:12" ht="15" x14ac:dyDescent="0.25">
      <c r="A86" s="36"/>
      <c r="B86" s="32"/>
      <c r="C86" s="6"/>
      <c r="D86" s="25" t="s">
        <v>25</v>
      </c>
      <c r="E86" s="19" t="s">
        <v>155</v>
      </c>
      <c r="F86" s="20">
        <v>100</v>
      </c>
      <c r="G86" s="26">
        <v>1.3</v>
      </c>
      <c r="H86" s="26">
        <v>0.16</v>
      </c>
      <c r="I86" s="26">
        <v>4.8</v>
      </c>
      <c r="J86" s="26">
        <v>25.6</v>
      </c>
      <c r="K86" s="20" t="s">
        <v>118</v>
      </c>
      <c r="L86" s="37">
        <v>27.12</v>
      </c>
    </row>
    <row r="87" spans="1:12" ht="15" x14ac:dyDescent="0.25">
      <c r="A87" s="36"/>
      <c r="B87" s="32"/>
      <c r="C87" s="6"/>
      <c r="D87" s="6" t="s">
        <v>21</v>
      </c>
      <c r="E87" s="19" t="s">
        <v>157</v>
      </c>
      <c r="F87" s="20">
        <v>200</v>
      </c>
      <c r="G87" s="26">
        <v>4.5999999999999996</v>
      </c>
      <c r="H87" s="26">
        <v>4.4000000000000004</v>
      </c>
      <c r="I87" s="26">
        <v>12.5</v>
      </c>
      <c r="J87" s="26">
        <v>107.2</v>
      </c>
      <c r="K87" s="20" t="s">
        <v>119</v>
      </c>
      <c r="L87" s="37">
        <v>17.16</v>
      </c>
    </row>
    <row r="88" spans="1:12" ht="15" x14ac:dyDescent="0.25">
      <c r="A88" s="36"/>
      <c r="B88" s="32"/>
      <c r="C88" s="6"/>
      <c r="D88" s="6" t="s">
        <v>22</v>
      </c>
      <c r="E88" s="19" t="s">
        <v>44</v>
      </c>
      <c r="F88" s="20">
        <v>30</v>
      </c>
      <c r="G88" s="26">
        <v>1.8</v>
      </c>
      <c r="H88" s="26">
        <v>0.3</v>
      </c>
      <c r="I88" s="26">
        <v>12.9</v>
      </c>
      <c r="J88" s="26">
        <v>63</v>
      </c>
      <c r="K88" s="20" t="s">
        <v>40</v>
      </c>
      <c r="L88" s="37">
        <v>2.88</v>
      </c>
    </row>
    <row r="89" spans="1:12" ht="15" x14ac:dyDescent="0.25">
      <c r="A89" s="36"/>
      <c r="B89" s="32"/>
      <c r="C89" s="6"/>
      <c r="D89" s="6" t="s">
        <v>23</v>
      </c>
      <c r="E89" s="19" t="s">
        <v>131</v>
      </c>
      <c r="F89" s="20">
        <v>100</v>
      </c>
      <c r="G89" s="26">
        <v>0.6</v>
      </c>
      <c r="H89" s="26">
        <v>0.6</v>
      </c>
      <c r="I89" s="26">
        <v>15.4</v>
      </c>
      <c r="J89" s="26">
        <v>72</v>
      </c>
      <c r="K89" s="20">
        <v>338</v>
      </c>
      <c r="L89" s="37">
        <v>55</v>
      </c>
    </row>
    <row r="90" spans="1:12" ht="15" x14ac:dyDescent="0.25">
      <c r="A90" s="36"/>
      <c r="B90" s="32"/>
      <c r="C90" s="6"/>
      <c r="D90" s="9" t="s">
        <v>32</v>
      </c>
      <c r="E90" s="7"/>
      <c r="F90" s="10">
        <f>SUM(F85:F89)</f>
        <v>635</v>
      </c>
      <c r="G90" s="28">
        <f>SUM(G85:G89)</f>
        <v>22.100000000000005</v>
      </c>
      <c r="H90" s="28">
        <f>SUM(H85:H89)</f>
        <v>17.91</v>
      </c>
      <c r="I90" s="28">
        <f>SUM(I85:I89)</f>
        <v>81.650000000000006</v>
      </c>
      <c r="J90" s="28">
        <f>SUM(J85:J89)</f>
        <v>608.79999999999995</v>
      </c>
      <c r="K90" s="10"/>
      <c r="L90" s="38">
        <f>SUM(L85:L89)</f>
        <v>175.25</v>
      </c>
    </row>
    <row r="91" spans="1:12" ht="15" x14ac:dyDescent="0.25">
      <c r="A91" s="36">
        <f>A85</f>
        <v>2</v>
      </c>
      <c r="B91" s="32">
        <v>1</v>
      </c>
      <c r="C91" s="6" t="s">
        <v>24</v>
      </c>
      <c r="D91" s="6" t="s">
        <v>25</v>
      </c>
      <c r="E91" s="19" t="s">
        <v>74</v>
      </c>
      <c r="F91" s="20">
        <v>100</v>
      </c>
      <c r="G91" s="26">
        <v>1.25</v>
      </c>
      <c r="H91" s="26">
        <v>7.52</v>
      </c>
      <c r="I91" s="26">
        <v>6.75</v>
      </c>
      <c r="J91" s="26">
        <v>111.87</v>
      </c>
      <c r="K91" s="20" t="s">
        <v>120</v>
      </c>
      <c r="L91" s="37">
        <v>14.01</v>
      </c>
    </row>
    <row r="92" spans="1:12" ht="15" x14ac:dyDescent="0.25">
      <c r="A92" s="36"/>
      <c r="B92" s="32"/>
      <c r="C92" s="6"/>
      <c r="D92" s="6" t="s">
        <v>26</v>
      </c>
      <c r="E92" s="19" t="s">
        <v>75</v>
      </c>
      <c r="F92" s="20">
        <v>225</v>
      </c>
      <c r="G92" s="26">
        <v>1.75</v>
      </c>
      <c r="H92" s="26">
        <v>2.2000000000000002</v>
      </c>
      <c r="I92" s="26">
        <v>12.3</v>
      </c>
      <c r="J92" s="26">
        <v>84.8</v>
      </c>
      <c r="K92" s="20">
        <v>106</v>
      </c>
      <c r="L92" s="37">
        <v>14.48</v>
      </c>
    </row>
    <row r="93" spans="1:12" ht="15" x14ac:dyDescent="0.25">
      <c r="A93" s="36"/>
      <c r="B93" s="32"/>
      <c r="C93" s="6"/>
      <c r="D93" s="6" t="s">
        <v>27</v>
      </c>
      <c r="E93" s="19" t="s">
        <v>76</v>
      </c>
      <c r="F93" s="20">
        <v>90</v>
      </c>
      <c r="G93" s="26">
        <v>13.5</v>
      </c>
      <c r="H93" s="26">
        <v>13.5</v>
      </c>
      <c r="I93" s="26">
        <v>3.1</v>
      </c>
      <c r="J93" s="26">
        <v>188.9</v>
      </c>
      <c r="K93" s="20" t="s">
        <v>121</v>
      </c>
      <c r="L93" s="37">
        <v>67.08</v>
      </c>
    </row>
    <row r="94" spans="1:12" ht="15" x14ac:dyDescent="0.25">
      <c r="A94" s="36"/>
      <c r="B94" s="32"/>
      <c r="C94" s="6"/>
      <c r="D94" s="6" t="s">
        <v>28</v>
      </c>
      <c r="E94" s="19" t="s">
        <v>53</v>
      </c>
      <c r="F94" s="20">
        <v>150</v>
      </c>
      <c r="G94" s="26">
        <v>3.6</v>
      </c>
      <c r="H94" s="26">
        <v>5.4</v>
      </c>
      <c r="I94" s="26">
        <v>36.4</v>
      </c>
      <c r="J94" s="26">
        <v>208.7</v>
      </c>
      <c r="K94" s="20" t="s">
        <v>106</v>
      </c>
      <c r="L94" s="37">
        <v>14.21</v>
      </c>
    </row>
    <row r="95" spans="1:12" ht="15" x14ac:dyDescent="0.25">
      <c r="A95" s="36"/>
      <c r="B95" s="32"/>
      <c r="C95" s="6"/>
      <c r="D95" s="6" t="s">
        <v>29</v>
      </c>
      <c r="E95" s="19" t="s">
        <v>77</v>
      </c>
      <c r="F95" s="20">
        <v>200</v>
      </c>
      <c r="G95" s="26">
        <v>0.2</v>
      </c>
      <c r="H95" s="26">
        <v>0</v>
      </c>
      <c r="I95" s="26">
        <v>13</v>
      </c>
      <c r="J95" s="26">
        <v>52.9</v>
      </c>
      <c r="K95" s="20" t="s">
        <v>122</v>
      </c>
      <c r="L95" s="37">
        <v>6.88</v>
      </c>
    </row>
    <row r="96" spans="1:12" ht="15" x14ac:dyDescent="0.25">
      <c r="A96" s="36"/>
      <c r="B96" s="32"/>
      <c r="C96" s="6"/>
      <c r="D96" s="6" t="s">
        <v>30</v>
      </c>
      <c r="E96" s="19" t="s">
        <v>44</v>
      </c>
      <c r="F96" s="20">
        <v>30</v>
      </c>
      <c r="G96" s="26">
        <v>1.8</v>
      </c>
      <c r="H96" s="26">
        <v>0.3</v>
      </c>
      <c r="I96" s="26">
        <v>12.9</v>
      </c>
      <c r="J96" s="26">
        <v>63</v>
      </c>
      <c r="K96" s="20" t="s">
        <v>40</v>
      </c>
      <c r="L96" s="37">
        <v>2.88</v>
      </c>
    </row>
    <row r="97" spans="1:12" ht="15" x14ac:dyDescent="0.25">
      <c r="A97" s="36"/>
      <c r="B97" s="32"/>
      <c r="C97" s="6"/>
      <c r="D97" s="6" t="s">
        <v>31</v>
      </c>
      <c r="E97" s="19" t="s">
        <v>45</v>
      </c>
      <c r="F97" s="20">
        <v>30</v>
      </c>
      <c r="G97" s="26">
        <v>1.8</v>
      </c>
      <c r="H97" s="26">
        <v>0.3</v>
      </c>
      <c r="I97" s="26">
        <v>11.4</v>
      </c>
      <c r="J97" s="26">
        <v>57</v>
      </c>
      <c r="K97" s="20" t="s">
        <v>40</v>
      </c>
      <c r="L97" s="37">
        <v>2.85</v>
      </c>
    </row>
    <row r="98" spans="1:12" ht="15" x14ac:dyDescent="0.25">
      <c r="A98" s="36"/>
      <c r="B98" s="32"/>
      <c r="C98" s="6"/>
      <c r="D98" s="9" t="s">
        <v>32</v>
      </c>
      <c r="E98" s="7"/>
      <c r="F98" s="10">
        <f>SUM(F91:F97)</f>
        <v>825</v>
      </c>
      <c r="G98" s="28">
        <f>SUM(G91:G97)</f>
        <v>23.900000000000002</v>
      </c>
      <c r="H98" s="28">
        <f>SUM(H91:H97)</f>
        <v>29.22</v>
      </c>
      <c r="I98" s="28">
        <f>SUM(I91:I97)</f>
        <v>95.850000000000009</v>
      </c>
      <c r="J98" s="28">
        <f>SUM(J91:J97)</f>
        <v>767.17</v>
      </c>
      <c r="K98" s="10"/>
      <c r="L98" s="38">
        <f>SUM(L91:L97)</f>
        <v>122.38999999999999</v>
      </c>
    </row>
    <row r="99" spans="1:12" ht="15.75" thickBot="1" x14ac:dyDescent="0.25">
      <c r="A99" s="11">
        <f>A85</f>
        <v>2</v>
      </c>
      <c r="B99" s="12">
        <f>B85</f>
        <v>1</v>
      </c>
      <c r="C99" s="43" t="s">
        <v>4</v>
      </c>
      <c r="D99" s="44"/>
      <c r="E99" s="13"/>
      <c r="F99" s="14">
        <f>F90+F98</f>
        <v>1460</v>
      </c>
      <c r="G99" s="29">
        <f>G90+G98</f>
        <v>46.000000000000007</v>
      </c>
      <c r="H99" s="29">
        <f>H90+H98</f>
        <v>47.129999999999995</v>
      </c>
      <c r="I99" s="29">
        <f>I90+I98</f>
        <v>177.5</v>
      </c>
      <c r="J99" s="29">
        <f>J90+J98</f>
        <v>1375.9699999999998</v>
      </c>
      <c r="K99" s="14"/>
      <c r="L99" s="39">
        <f>L90+L98</f>
        <v>297.64</v>
      </c>
    </row>
    <row r="100" spans="1:12" ht="15" x14ac:dyDescent="0.25">
      <c r="A100" s="33">
        <v>2</v>
      </c>
      <c r="B100" s="34">
        <v>2</v>
      </c>
      <c r="C100" s="5" t="s">
        <v>19</v>
      </c>
      <c r="D100" s="5" t="s">
        <v>20</v>
      </c>
      <c r="E100" s="17" t="s">
        <v>78</v>
      </c>
      <c r="F100" s="18">
        <v>200</v>
      </c>
      <c r="G100" s="27">
        <v>15.2</v>
      </c>
      <c r="H100" s="27">
        <v>15.4</v>
      </c>
      <c r="I100" s="27">
        <v>38.6</v>
      </c>
      <c r="J100" s="27">
        <v>354.4</v>
      </c>
      <c r="K100" s="18" t="s">
        <v>102</v>
      </c>
      <c r="L100" s="35">
        <v>65.150000000000006</v>
      </c>
    </row>
    <row r="101" spans="1:12" ht="15" x14ac:dyDescent="0.25">
      <c r="A101" s="36"/>
      <c r="B101" s="32"/>
      <c r="C101" s="6"/>
      <c r="D101" s="25" t="s">
        <v>25</v>
      </c>
      <c r="E101" s="19" t="s">
        <v>41</v>
      </c>
      <c r="F101" s="20">
        <v>100</v>
      </c>
      <c r="G101" s="26">
        <v>0.83</v>
      </c>
      <c r="H101" s="26">
        <v>0</v>
      </c>
      <c r="I101" s="26">
        <v>3.75</v>
      </c>
      <c r="J101" s="26">
        <v>14.17</v>
      </c>
      <c r="K101" s="20" t="s">
        <v>101</v>
      </c>
      <c r="L101" s="37">
        <v>36.82</v>
      </c>
    </row>
    <row r="102" spans="1:12" ht="15" x14ac:dyDescent="0.25">
      <c r="A102" s="36"/>
      <c r="B102" s="32"/>
      <c r="C102" s="6"/>
      <c r="D102" s="6" t="s">
        <v>21</v>
      </c>
      <c r="E102" s="19" t="s">
        <v>98</v>
      </c>
      <c r="F102" s="20">
        <v>207</v>
      </c>
      <c r="G102" s="26">
        <v>0.3</v>
      </c>
      <c r="H102" s="26">
        <v>0</v>
      </c>
      <c r="I102" s="26">
        <v>6.7</v>
      </c>
      <c r="J102" s="26">
        <v>27.9</v>
      </c>
      <c r="K102" s="20" t="s">
        <v>100</v>
      </c>
      <c r="L102" s="37">
        <v>4.3600000000000003</v>
      </c>
    </row>
    <row r="103" spans="1:12" ht="15" x14ac:dyDescent="0.25">
      <c r="A103" s="36"/>
      <c r="B103" s="32"/>
      <c r="C103" s="6"/>
      <c r="D103" s="6" t="s">
        <v>22</v>
      </c>
      <c r="E103" s="19" t="s">
        <v>44</v>
      </c>
      <c r="F103" s="20">
        <v>30</v>
      </c>
      <c r="G103" s="26">
        <v>1.8</v>
      </c>
      <c r="H103" s="26">
        <v>0.3</v>
      </c>
      <c r="I103" s="26">
        <v>12.9</v>
      </c>
      <c r="J103" s="26">
        <v>63</v>
      </c>
      <c r="K103" s="20" t="s">
        <v>40</v>
      </c>
      <c r="L103" s="37">
        <v>2.88</v>
      </c>
    </row>
    <row r="104" spans="1:12" ht="15" x14ac:dyDescent="0.25">
      <c r="A104" s="36"/>
      <c r="B104" s="32"/>
      <c r="C104" s="6"/>
      <c r="D104" s="6" t="s">
        <v>96</v>
      </c>
      <c r="E104" s="19" t="s">
        <v>79</v>
      </c>
      <c r="F104" s="20">
        <v>20</v>
      </c>
      <c r="G104" s="26">
        <v>0.64</v>
      </c>
      <c r="H104" s="26">
        <v>0</v>
      </c>
      <c r="I104" s="26">
        <v>13.02</v>
      </c>
      <c r="J104" s="26">
        <v>64.510000000000005</v>
      </c>
      <c r="K104" s="20" t="s">
        <v>40</v>
      </c>
      <c r="L104" s="37">
        <v>5</v>
      </c>
    </row>
    <row r="105" spans="1:12" ht="15" x14ac:dyDescent="0.25">
      <c r="A105" s="36"/>
      <c r="B105" s="32"/>
      <c r="C105" s="6"/>
      <c r="D105" s="9" t="s">
        <v>32</v>
      </c>
      <c r="E105" s="7"/>
      <c r="F105" s="10">
        <f>SUM(F100:F104)</f>
        <v>557</v>
      </c>
      <c r="G105" s="28">
        <f>SUM(G100:G104)</f>
        <v>18.77</v>
      </c>
      <c r="H105" s="28">
        <f>SUM(H100:H104)</f>
        <v>15.700000000000001</v>
      </c>
      <c r="I105" s="28">
        <f>SUM(I100:I104)</f>
        <v>74.97</v>
      </c>
      <c r="J105" s="28">
        <f>SUM(J100:J104)</f>
        <v>523.98</v>
      </c>
      <c r="K105" s="10"/>
      <c r="L105" s="38">
        <f>SUM(L100:L104)</f>
        <v>114.21</v>
      </c>
    </row>
    <row r="106" spans="1:12" ht="15" x14ac:dyDescent="0.25">
      <c r="A106" s="36">
        <f>A100</f>
        <v>2</v>
      </c>
      <c r="B106" s="32">
        <v>2</v>
      </c>
      <c r="C106" s="6" t="s">
        <v>24</v>
      </c>
      <c r="D106" s="6" t="s">
        <v>25</v>
      </c>
      <c r="E106" s="19" t="s">
        <v>166</v>
      </c>
      <c r="F106" s="20">
        <v>100</v>
      </c>
      <c r="G106" s="26">
        <v>2.1</v>
      </c>
      <c r="H106" s="26">
        <v>0.1</v>
      </c>
      <c r="I106" s="26">
        <v>22.8</v>
      </c>
      <c r="J106" s="26">
        <v>119</v>
      </c>
      <c r="K106" s="20">
        <v>75</v>
      </c>
      <c r="L106" s="37">
        <v>11.14</v>
      </c>
    </row>
    <row r="107" spans="1:12" ht="15" x14ac:dyDescent="0.25">
      <c r="A107" s="36"/>
      <c r="B107" s="32"/>
      <c r="C107" s="6"/>
      <c r="D107" s="6" t="s">
        <v>26</v>
      </c>
      <c r="E107" s="19" t="s">
        <v>80</v>
      </c>
      <c r="F107" s="20">
        <v>225</v>
      </c>
      <c r="G107" s="26">
        <v>8.4</v>
      </c>
      <c r="H107" s="26">
        <v>8.8000000000000007</v>
      </c>
      <c r="I107" s="26">
        <v>9.5</v>
      </c>
      <c r="J107" s="26">
        <v>155.80000000000001</v>
      </c>
      <c r="K107" s="20">
        <v>96</v>
      </c>
      <c r="L107" s="37">
        <v>39.43</v>
      </c>
    </row>
    <row r="108" spans="1:12" ht="15" x14ac:dyDescent="0.25">
      <c r="A108" s="36"/>
      <c r="B108" s="32"/>
      <c r="C108" s="6"/>
      <c r="D108" s="6" t="s">
        <v>27</v>
      </c>
      <c r="E108" s="19" t="s">
        <v>81</v>
      </c>
      <c r="F108" s="20">
        <v>90</v>
      </c>
      <c r="G108" s="26">
        <v>12.15</v>
      </c>
      <c r="H108" s="26">
        <v>13.41</v>
      </c>
      <c r="I108" s="26">
        <v>6.66</v>
      </c>
      <c r="J108" s="26">
        <v>274.5</v>
      </c>
      <c r="K108" s="20">
        <v>267</v>
      </c>
      <c r="L108" s="37">
        <v>54.02</v>
      </c>
    </row>
    <row r="109" spans="1:12" ht="15" x14ac:dyDescent="0.25">
      <c r="A109" s="36"/>
      <c r="B109" s="32"/>
      <c r="C109" s="6"/>
      <c r="D109" s="6" t="s">
        <v>28</v>
      </c>
      <c r="E109" s="19" t="s">
        <v>48</v>
      </c>
      <c r="F109" s="20">
        <v>150</v>
      </c>
      <c r="G109" s="26">
        <v>2.9</v>
      </c>
      <c r="H109" s="26">
        <v>5.6</v>
      </c>
      <c r="I109" s="26">
        <v>20</v>
      </c>
      <c r="J109" s="26">
        <v>150</v>
      </c>
      <c r="K109" s="20">
        <v>125</v>
      </c>
      <c r="L109" s="37">
        <v>18.18</v>
      </c>
    </row>
    <row r="110" spans="1:12" ht="15" x14ac:dyDescent="0.25">
      <c r="A110" s="36"/>
      <c r="B110" s="32"/>
      <c r="C110" s="6"/>
      <c r="D110" s="6" t="s">
        <v>29</v>
      </c>
      <c r="E110" s="19" t="s">
        <v>158</v>
      </c>
      <c r="F110" s="20">
        <v>200</v>
      </c>
      <c r="G110" s="26">
        <v>0.1</v>
      </c>
      <c r="H110" s="26">
        <v>0.1</v>
      </c>
      <c r="I110" s="26">
        <v>27.9</v>
      </c>
      <c r="J110" s="26">
        <v>114.6</v>
      </c>
      <c r="K110" s="20">
        <v>342</v>
      </c>
      <c r="L110" s="37">
        <v>9.7100000000000009</v>
      </c>
    </row>
    <row r="111" spans="1:12" ht="15" x14ac:dyDescent="0.25">
      <c r="A111" s="36"/>
      <c r="B111" s="32"/>
      <c r="C111" s="6"/>
      <c r="D111" s="6" t="s">
        <v>30</v>
      </c>
      <c r="E111" s="19" t="s">
        <v>44</v>
      </c>
      <c r="F111" s="20">
        <v>30</v>
      </c>
      <c r="G111" s="26">
        <v>1.8</v>
      </c>
      <c r="H111" s="26">
        <v>0.3</v>
      </c>
      <c r="I111" s="26">
        <v>12.9</v>
      </c>
      <c r="J111" s="26">
        <v>63</v>
      </c>
      <c r="K111" s="20" t="s">
        <v>40</v>
      </c>
      <c r="L111" s="37">
        <v>2.88</v>
      </c>
    </row>
    <row r="112" spans="1:12" ht="15" x14ac:dyDescent="0.25">
      <c r="A112" s="36"/>
      <c r="B112" s="32"/>
      <c r="C112" s="6"/>
      <c r="D112" s="6" t="s">
        <v>31</v>
      </c>
      <c r="E112" s="19" t="s">
        <v>45</v>
      </c>
      <c r="F112" s="20">
        <v>30</v>
      </c>
      <c r="G112" s="26">
        <v>1.8</v>
      </c>
      <c r="H112" s="26">
        <v>0.3</v>
      </c>
      <c r="I112" s="26">
        <v>11.4</v>
      </c>
      <c r="J112" s="26">
        <v>57</v>
      </c>
      <c r="K112" s="20" t="s">
        <v>40</v>
      </c>
      <c r="L112" s="37">
        <v>2.85</v>
      </c>
    </row>
    <row r="113" spans="1:12" ht="15" x14ac:dyDescent="0.25">
      <c r="A113" s="36"/>
      <c r="B113" s="32"/>
      <c r="C113" s="6"/>
      <c r="D113" s="9" t="s">
        <v>32</v>
      </c>
      <c r="E113" s="7"/>
      <c r="F113" s="10">
        <f>SUM(F106:F112)</f>
        <v>825</v>
      </c>
      <c r="G113" s="28">
        <f>SUM(G106:G112)</f>
        <v>29.25</v>
      </c>
      <c r="H113" s="28">
        <f>SUM(H106:H112)</f>
        <v>28.610000000000007</v>
      </c>
      <c r="I113" s="28">
        <f>SUM(I106:I112)</f>
        <v>111.16</v>
      </c>
      <c r="J113" s="28">
        <f>SUM(J106:J112)</f>
        <v>933.9</v>
      </c>
      <c r="K113" s="10"/>
      <c r="L113" s="38">
        <f>SUM(L106:L112)</f>
        <v>138.21</v>
      </c>
    </row>
    <row r="114" spans="1:12" ht="15.75" thickBot="1" x14ac:dyDescent="0.25">
      <c r="A114" s="11">
        <f>A100</f>
        <v>2</v>
      </c>
      <c r="B114" s="12">
        <f>B100</f>
        <v>2</v>
      </c>
      <c r="C114" s="43" t="s">
        <v>4</v>
      </c>
      <c r="D114" s="44"/>
      <c r="E114" s="13"/>
      <c r="F114" s="14">
        <f>F105+F113</f>
        <v>1382</v>
      </c>
      <c r="G114" s="29">
        <f>G105+G113</f>
        <v>48.019999999999996</v>
      </c>
      <c r="H114" s="29">
        <f>H105+H113</f>
        <v>44.310000000000009</v>
      </c>
      <c r="I114" s="29">
        <f>I105+I113</f>
        <v>186.13</v>
      </c>
      <c r="J114" s="29">
        <f>J105+J113</f>
        <v>1457.88</v>
      </c>
      <c r="K114" s="14"/>
      <c r="L114" s="39">
        <f>L105+L113</f>
        <v>252.42000000000002</v>
      </c>
    </row>
    <row r="115" spans="1:12" ht="15" x14ac:dyDescent="0.25">
      <c r="A115" s="33">
        <v>2</v>
      </c>
      <c r="B115" s="34">
        <v>3</v>
      </c>
      <c r="C115" s="5" t="s">
        <v>19</v>
      </c>
      <c r="D115" s="5" t="s">
        <v>20</v>
      </c>
      <c r="E115" s="17" t="s">
        <v>82</v>
      </c>
      <c r="F115" s="18">
        <v>90</v>
      </c>
      <c r="G115" s="27">
        <v>16.399999999999999</v>
      </c>
      <c r="H115" s="27">
        <v>16.32</v>
      </c>
      <c r="I115" s="27">
        <v>14.64</v>
      </c>
      <c r="J115" s="27">
        <v>271.2</v>
      </c>
      <c r="K115" s="18">
        <v>274</v>
      </c>
      <c r="L115" s="35">
        <v>29.88</v>
      </c>
    </row>
    <row r="116" spans="1:12" ht="15" x14ac:dyDescent="0.25">
      <c r="A116" s="36"/>
      <c r="B116" s="32"/>
      <c r="C116" s="6"/>
      <c r="D116" s="25" t="s">
        <v>28</v>
      </c>
      <c r="E116" s="19" t="s">
        <v>70</v>
      </c>
      <c r="F116" s="20">
        <v>150</v>
      </c>
      <c r="G116" s="26">
        <v>5.3</v>
      </c>
      <c r="H116" s="26">
        <v>5.5</v>
      </c>
      <c r="I116" s="26">
        <v>32.700000000000003</v>
      </c>
      <c r="J116" s="26">
        <v>202</v>
      </c>
      <c r="K116" s="20" t="s">
        <v>117</v>
      </c>
      <c r="L116" s="37">
        <v>8.74</v>
      </c>
    </row>
    <row r="117" spans="1:12" ht="15" x14ac:dyDescent="0.25">
      <c r="A117" s="36"/>
      <c r="B117" s="32"/>
      <c r="C117" s="6"/>
      <c r="D117" s="6" t="s">
        <v>21</v>
      </c>
      <c r="E117" s="19" t="s">
        <v>98</v>
      </c>
      <c r="F117" s="20">
        <v>207</v>
      </c>
      <c r="G117" s="26">
        <v>0.3</v>
      </c>
      <c r="H117" s="26">
        <v>0</v>
      </c>
      <c r="I117" s="26">
        <v>6.7</v>
      </c>
      <c r="J117" s="26">
        <v>27.9</v>
      </c>
      <c r="K117" s="20" t="s">
        <v>100</v>
      </c>
      <c r="L117" s="37">
        <v>4.04</v>
      </c>
    </row>
    <row r="118" spans="1:12" ht="15.75" customHeight="1" x14ac:dyDescent="0.25">
      <c r="A118" s="36"/>
      <c r="B118" s="32"/>
      <c r="C118" s="6"/>
      <c r="D118" s="6" t="s">
        <v>22</v>
      </c>
      <c r="E118" s="19" t="s">
        <v>44</v>
      </c>
      <c r="F118" s="20">
        <v>30</v>
      </c>
      <c r="G118" s="26">
        <v>1.8</v>
      </c>
      <c r="H118" s="26">
        <v>0.3</v>
      </c>
      <c r="I118" s="26">
        <v>12.9</v>
      </c>
      <c r="J118" s="26">
        <v>63</v>
      </c>
      <c r="K118" s="20" t="s">
        <v>40</v>
      </c>
      <c r="L118" s="37">
        <v>2.88</v>
      </c>
    </row>
    <row r="119" spans="1:12" ht="15" x14ac:dyDescent="0.25">
      <c r="A119" s="36"/>
      <c r="B119" s="32"/>
      <c r="C119" s="6"/>
      <c r="D119" s="25" t="s">
        <v>25</v>
      </c>
      <c r="E119" s="19" t="s">
        <v>83</v>
      </c>
      <c r="F119" s="20">
        <v>100</v>
      </c>
      <c r="G119" s="26">
        <v>2.6</v>
      </c>
      <c r="H119" s="26">
        <v>10.1</v>
      </c>
      <c r="I119" s="26">
        <v>10.3</v>
      </c>
      <c r="J119" s="26">
        <v>142.80000000000001</v>
      </c>
      <c r="K119" s="20" t="s">
        <v>123</v>
      </c>
      <c r="L119" s="37">
        <v>9.4</v>
      </c>
    </row>
    <row r="120" spans="1:12" ht="15" x14ac:dyDescent="0.25">
      <c r="A120" s="36"/>
      <c r="B120" s="32"/>
      <c r="C120" s="6"/>
      <c r="D120" s="9" t="s">
        <v>32</v>
      </c>
      <c r="E120" s="7"/>
      <c r="F120" s="10">
        <f>SUM(F115:F119)</f>
        <v>577</v>
      </c>
      <c r="G120" s="28">
        <f>SUM(G115:G119)</f>
        <v>26.400000000000002</v>
      </c>
      <c r="H120" s="28">
        <f>SUM(H115:H119)</f>
        <v>32.22</v>
      </c>
      <c r="I120" s="28">
        <f>SUM(I115:I119)</f>
        <v>77.240000000000009</v>
      </c>
      <c r="J120" s="28">
        <f>SUM(J115:J119)</f>
        <v>706.89999999999986</v>
      </c>
      <c r="K120" s="10"/>
      <c r="L120" s="38">
        <f>SUM(L115:L119)</f>
        <v>54.94</v>
      </c>
    </row>
    <row r="121" spans="1:12" ht="15" x14ac:dyDescent="0.25">
      <c r="A121" s="36">
        <f>A115</f>
        <v>2</v>
      </c>
      <c r="B121" s="32">
        <v>3</v>
      </c>
      <c r="C121" s="6" t="s">
        <v>24</v>
      </c>
      <c r="D121" s="6" t="s">
        <v>25</v>
      </c>
      <c r="E121" s="19" t="s">
        <v>155</v>
      </c>
      <c r="F121" s="20">
        <v>100</v>
      </c>
      <c r="G121" s="26">
        <v>1.3</v>
      </c>
      <c r="H121" s="26">
        <v>0.16</v>
      </c>
      <c r="I121" s="26">
        <v>4.8</v>
      </c>
      <c r="J121" s="26">
        <v>25.6</v>
      </c>
      <c r="K121" s="20" t="s">
        <v>118</v>
      </c>
      <c r="L121" s="37">
        <v>27.12</v>
      </c>
    </row>
    <row r="122" spans="1:12" ht="15" x14ac:dyDescent="0.25">
      <c r="A122" s="36"/>
      <c r="B122" s="32"/>
      <c r="C122" s="6"/>
      <c r="D122" s="6" t="s">
        <v>26</v>
      </c>
      <c r="E122" s="19" t="s">
        <v>169</v>
      </c>
      <c r="F122" s="20">
        <v>225</v>
      </c>
      <c r="G122" s="26">
        <v>9.6</v>
      </c>
      <c r="H122" s="26">
        <v>8.4</v>
      </c>
      <c r="I122" s="26">
        <v>15</v>
      </c>
      <c r="J122" s="26">
        <v>185.4</v>
      </c>
      <c r="K122" s="20">
        <v>108</v>
      </c>
      <c r="L122" s="37">
        <v>37.36</v>
      </c>
    </row>
    <row r="123" spans="1:12" ht="15" x14ac:dyDescent="0.25">
      <c r="A123" s="36"/>
      <c r="B123" s="32"/>
      <c r="C123" s="6"/>
      <c r="D123" s="6" t="s">
        <v>27</v>
      </c>
      <c r="E123" s="19" t="s">
        <v>84</v>
      </c>
      <c r="F123" s="20">
        <v>185</v>
      </c>
      <c r="G123" s="26">
        <v>10.98</v>
      </c>
      <c r="H123" s="26">
        <v>5.08</v>
      </c>
      <c r="I123" s="26">
        <v>36.44</v>
      </c>
      <c r="J123" s="26">
        <v>271</v>
      </c>
      <c r="K123" s="20">
        <v>395</v>
      </c>
      <c r="L123" s="37">
        <v>53.5</v>
      </c>
    </row>
    <row r="124" spans="1:12" ht="15" x14ac:dyDescent="0.25">
      <c r="A124" s="36"/>
      <c r="B124" s="32"/>
      <c r="C124" s="6"/>
      <c r="D124" s="6" t="s">
        <v>29</v>
      </c>
      <c r="E124" s="19" t="s">
        <v>66</v>
      </c>
      <c r="F124" s="20">
        <v>200</v>
      </c>
      <c r="G124" s="26">
        <v>0</v>
      </c>
      <c r="H124" s="26">
        <v>0</v>
      </c>
      <c r="I124" s="26">
        <v>23</v>
      </c>
      <c r="J124" s="26">
        <v>92.2</v>
      </c>
      <c r="K124" s="20" t="s">
        <v>40</v>
      </c>
      <c r="L124" s="37">
        <v>24</v>
      </c>
    </row>
    <row r="125" spans="1:12" ht="15" x14ac:dyDescent="0.25">
      <c r="A125" s="36"/>
      <c r="B125" s="32"/>
      <c r="C125" s="6"/>
      <c r="D125" s="6" t="s">
        <v>30</v>
      </c>
      <c r="E125" s="19" t="s">
        <v>44</v>
      </c>
      <c r="F125" s="20">
        <v>30</v>
      </c>
      <c r="G125" s="26">
        <v>1.8</v>
      </c>
      <c r="H125" s="26">
        <v>0.3</v>
      </c>
      <c r="I125" s="26">
        <v>12.9</v>
      </c>
      <c r="J125" s="26">
        <v>63</v>
      </c>
      <c r="K125" s="20" t="s">
        <v>40</v>
      </c>
      <c r="L125" s="37">
        <v>2.88</v>
      </c>
    </row>
    <row r="126" spans="1:12" ht="15" x14ac:dyDescent="0.25">
      <c r="A126" s="36"/>
      <c r="B126" s="32"/>
      <c r="C126" s="6"/>
      <c r="D126" s="6" t="s">
        <v>31</v>
      </c>
      <c r="E126" s="19" t="s">
        <v>45</v>
      </c>
      <c r="F126" s="20">
        <v>30</v>
      </c>
      <c r="G126" s="26">
        <v>1.8</v>
      </c>
      <c r="H126" s="26">
        <v>0.3</v>
      </c>
      <c r="I126" s="26">
        <v>11.4</v>
      </c>
      <c r="J126" s="26">
        <v>57</v>
      </c>
      <c r="K126" s="20" t="s">
        <v>40</v>
      </c>
      <c r="L126" s="37">
        <v>2.85</v>
      </c>
    </row>
    <row r="127" spans="1:12" ht="15" x14ac:dyDescent="0.25">
      <c r="A127" s="36"/>
      <c r="B127" s="32"/>
      <c r="C127" s="6"/>
      <c r="D127" s="9" t="s">
        <v>32</v>
      </c>
      <c r="E127" s="7"/>
      <c r="F127" s="10">
        <f>SUM(F121:F126)</f>
        <v>770</v>
      </c>
      <c r="G127" s="28">
        <f>SUM(G121:G126)</f>
        <v>25.480000000000004</v>
      </c>
      <c r="H127" s="28">
        <f>SUM(H121:H126)</f>
        <v>14.240000000000002</v>
      </c>
      <c r="I127" s="28">
        <f>SUM(I121:I126)</f>
        <v>103.54</v>
      </c>
      <c r="J127" s="28">
        <f>SUM(J121:J126)</f>
        <v>694.2</v>
      </c>
      <c r="K127" s="10"/>
      <c r="L127" s="38">
        <f>SUM(L121:L126)</f>
        <v>147.71</v>
      </c>
    </row>
    <row r="128" spans="1:12" ht="15.75" thickBot="1" x14ac:dyDescent="0.25">
      <c r="A128" s="11">
        <f>A115</f>
        <v>2</v>
      </c>
      <c r="B128" s="12">
        <f>B115</f>
        <v>3</v>
      </c>
      <c r="C128" s="43" t="s">
        <v>4</v>
      </c>
      <c r="D128" s="44"/>
      <c r="E128" s="13"/>
      <c r="F128" s="14">
        <f>F120+F127</f>
        <v>1347</v>
      </c>
      <c r="G128" s="29">
        <f>G120+G127</f>
        <v>51.88000000000001</v>
      </c>
      <c r="H128" s="29">
        <f>H120+H127</f>
        <v>46.46</v>
      </c>
      <c r="I128" s="29">
        <f>I120+I127</f>
        <v>180.78000000000003</v>
      </c>
      <c r="J128" s="29">
        <f>J120+J127</f>
        <v>1401.1</v>
      </c>
      <c r="K128" s="14"/>
      <c r="L128" s="39">
        <f>L120+L127</f>
        <v>202.65</v>
      </c>
    </row>
    <row r="129" spans="1:12" ht="15" x14ac:dyDescent="0.25">
      <c r="A129" s="33">
        <v>2</v>
      </c>
      <c r="B129" s="34">
        <v>4</v>
      </c>
      <c r="C129" s="5" t="s">
        <v>19</v>
      </c>
      <c r="D129" s="5" t="s">
        <v>20</v>
      </c>
      <c r="E129" s="17" t="s">
        <v>85</v>
      </c>
      <c r="F129" s="18">
        <v>90</v>
      </c>
      <c r="G129" s="27">
        <v>14.4</v>
      </c>
      <c r="H129" s="27">
        <v>3.3</v>
      </c>
      <c r="I129" s="27">
        <v>10.1</v>
      </c>
      <c r="J129" s="27">
        <v>127.1</v>
      </c>
      <c r="K129" s="18" t="s">
        <v>124</v>
      </c>
      <c r="L129" s="35">
        <v>39.68</v>
      </c>
    </row>
    <row r="130" spans="1:12" ht="15" x14ac:dyDescent="0.25">
      <c r="A130" s="36"/>
      <c r="B130" s="32"/>
      <c r="C130" s="6"/>
      <c r="D130" s="25" t="s">
        <v>28</v>
      </c>
      <c r="E130" s="19" t="s">
        <v>86</v>
      </c>
      <c r="F130" s="20">
        <v>150</v>
      </c>
      <c r="G130" s="26">
        <v>8.1999999999999993</v>
      </c>
      <c r="H130" s="26">
        <v>6.9</v>
      </c>
      <c r="I130" s="26">
        <v>35.9</v>
      </c>
      <c r="J130" s="26">
        <v>238.9</v>
      </c>
      <c r="K130" s="20" t="s">
        <v>125</v>
      </c>
      <c r="L130" s="37">
        <v>10.87</v>
      </c>
    </row>
    <row r="131" spans="1:12" ht="15" x14ac:dyDescent="0.25">
      <c r="A131" s="36"/>
      <c r="B131" s="32"/>
      <c r="C131" s="6"/>
      <c r="D131" s="6" t="s">
        <v>29</v>
      </c>
      <c r="E131" s="19" t="s">
        <v>71</v>
      </c>
      <c r="F131" s="20">
        <v>200</v>
      </c>
      <c r="G131" s="26">
        <v>0.4</v>
      </c>
      <c r="H131" s="26">
        <v>0.1</v>
      </c>
      <c r="I131" s="26">
        <v>34</v>
      </c>
      <c r="J131" s="26">
        <v>141.19999999999999</v>
      </c>
      <c r="K131" s="20">
        <v>346</v>
      </c>
      <c r="L131" s="37">
        <v>38.9</v>
      </c>
    </row>
    <row r="132" spans="1:12" ht="15" x14ac:dyDescent="0.25">
      <c r="A132" s="36"/>
      <c r="B132" s="32"/>
      <c r="C132" s="6"/>
      <c r="D132" s="6" t="s">
        <v>22</v>
      </c>
      <c r="E132" s="19" t="s">
        <v>87</v>
      </c>
      <c r="F132" s="20">
        <v>50</v>
      </c>
      <c r="G132" s="26">
        <v>2.35</v>
      </c>
      <c r="H132" s="26">
        <v>7</v>
      </c>
      <c r="I132" s="26">
        <v>21</v>
      </c>
      <c r="J132" s="26">
        <v>160.5</v>
      </c>
      <c r="K132" s="20">
        <v>425</v>
      </c>
      <c r="L132" s="37">
        <v>18</v>
      </c>
    </row>
    <row r="133" spans="1:12" ht="15" x14ac:dyDescent="0.25">
      <c r="A133" s="36"/>
      <c r="B133" s="32"/>
      <c r="C133" s="6"/>
      <c r="D133" s="25" t="s">
        <v>25</v>
      </c>
      <c r="E133" s="19" t="s">
        <v>55</v>
      </c>
      <c r="F133" s="20">
        <v>100</v>
      </c>
      <c r="G133" s="26">
        <v>1.2</v>
      </c>
      <c r="H133" s="26">
        <v>0.16</v>
      </c>
      <c r="I133" s="26">
        <v>3.8</v>
      </c>
      <c r="J133" s="26">
        <v>21.3</v>
      </c>
      <c r="K133" s="20" t="s">
        <v>107</v>
      </c>
      <c r="L133" s="37">
        <v>29.5</v>
      </c>
    </row>
    <row r="134" spans="1:12" ht="15" x14ac:dyDescent="0.25">
      <c r="A134" s="36"/>
      <c r="B134" s="32"/>
      <c r="C134" s="6"/>
      <c r="D134" s="9" t="s">
        <v>32</v>
      </c>
      <c r="E134" s="7"/>
      <c r="F134" s="10">
        <f>SUM(F129:F133)</f>
        <v>590</v>
      </c>
      <c r="G134" s="28">
        <f>SUM(G129:G133)</f>
        <v>26.55</v>
      </c>
      <c r="H134" s="28">
        <f>SUM(H129:H133)</f>
        <v>17.459999999999997</v>
      </c>
      <c r="I134" s="28">
        <f>SUM(I129:I133)</f>
        <v>104.8</v>
      </c>
      <c r="J134" s="28">
        <f>SUM(J129:J133)</f>
        <v>689</v>
      </c>
      <c r="K134" s="10"/>
      <c r="L134" s="38">
        <f>SUM(L129:L133)</f>
        <v>136.94999999999999</v>
      </c>
    </row>
    <row r="135" spans="1:12" ht="15" x14ac:dyDescent="0.25">
      <c r="A135" s="36">
        <f>A129</f>
        <v>2</v>
      </c>
      <c r="B135" s="32">
        <v>4</v>
      </c>
      <c r="C135" s="6" t="s">
        <v>24</v>
      </c>
      <c r="D135" s="6" t="s">
        <v>25</v>
      </c>
      <c r="E135" s="19" t="s">
        <v>88</v>
      </c>
      <c r="F135" s="20">
        <v>100</v>
      </c>
      <c r="G135" s="26">
        <v>2.59</v>
      </c>
      <c r="H135" s="26">
        <v>6.22</v>
      </c>
      <c r="I135" s="26">
        <v>22.15</v>
      </c>
      <c r="J135" s="26">
        <v>155</v>
      </c>
      <c r="K135" s="20">
        <v>49</v>
      </c>
      <c r="L135" s="37">
        <v>17.88</v>
      </c>
    </row>
    <row r="136" spans="1:12" ht="15" x14ac:dyDescent="0.25">
      <c r="A136" s="36"/>
      <c r="B136" s="32"/>
      <c r="C136" s="6"/>
      <c r="D136" s="6" t="s">
        <v>26</v>
      </c>
      <c r="E136" s="19" t="s">
        <v>89</v>
      </c>
      <c r="F136" s="20">
        <v>225</v>
      </c>
      <c r="G136" s="26">
        <v>8.1999999999999993</v>
      </c>
      <c r="H136" s="26">
        <v>8.6999999999999993</v>
      </c>
      <c r="I136" s="26">
        <v>8.6999999999999993</v>
      </c>
      <c r="J136" s="26">
        <v>153</v>
      </c>
      <c r="K136" s="20">
        <v>84</v>
      </c>
      <c r="L136" s="37">
        <v>40.64</v>
      </c>
    </row>
    <row r="137" spans="1:12" ht="15" x14ac:dyDescent="0.25">
      <c r="A137" s="36"/>
      <c r="B137" s="32"/>
      <c r="C137" s="6"/>
      <c r="D137" s="6" t="s">
        <v>27</v>
      </c>
      <c r="E137" s="19" t="s">
        <v>90</v>
      </c>
      <c r="F137" s="20">
        <v>90</v>
      </c>
      <c r="G137" s="26">
        <v>12.78</v>
      </c>
      <c r="H137" s="26">
        <v>2.34</v>
      </c>
      <c r="I137" s="26">
        <v>7.74</v>
      </c>
      <c r="J137" s="26">
        <v>102.78</v>
      </c>
      <c r="K137" s="20">
        <v>231</v>
      </c>
      <c r="L137" s="37">
        <v>37.33</v>
      </c>
    </row>
    <row r="138" spans="1:12" ht="15" x14ac:dyDescent="0.25">
      <c r="A138" s="36"/>
      <c r="B138" s="32"/>
      <c r="C138" s="6"/>
      <c r="D138" s="6" t="s">
        <v>28</v>
      </c>
      <c r="E138" s="19" t="s">
        <v>58</v>
      </c>
      <c r="F138" s="20">
        <v>150</v>
      </c>
      <c r="G138" s="26">
        <v>3.1</v>
      </c>
      <c r="H138" s="26">
        <v>6</v>
      </c>
      <c r="I138" s="26">
        <v>19.7</v>
      </c>
      <c r="J138" s="26">
        <v>145.80000000000001</v>
      </c>
      <c r="K138" s="20" t="s">
        <v>115</v>
      </c>
      <c r="L138" s="37">
        <v>19.22</v>
      </c>
    </row>
    <row r="139" spans="1:12" ht="15" x14ac:dyDescent="0.25">
      <c r="A139" s="36"/>
      <c r="B139" s="32"/>
      <c r="C139" s="6"/>
      <c r="D139" s="6" t="s">
        <v>29</v>
      </c>
      <c r="E139" s="19" t="s">
        <v>158</v>
      </c>
      <c r="F139" s="20">
        <v>200</v>
      </c>
      <c r="G139" s="26">
        <v>0.1</v>
      </c>
      <c r="H139" s="26">
        <v>0.1</v>
      </c>
      <c r="I139" s="26">
        <v>27.9</v>
      </c>
      <c r="J139" s="26">
        <v>114.6</v>
      </c>
      <c r="K139" s="20">
        <v>342</v>
      </c>
      <c r="L139" s="37">
        <v>12.76</v>
      </c>
    </row>
    <row r="140" spans="1:12" ht="15" x14ac:dyDescent="0.25">
      <c r="A140" s="36"/>
      <c r="B140" s="32"/>
      <c r="C140" s="6"/>
      <c r="D140" s="6" t="s">
        <v>30</v>
      </c>
      <c r="E140" s="19" t="s">
        <v>44</v>
      </c>
      <c r="F140" s="20">
        <v>30</v>
      </c>
      <c r="G140" s="26">
        <v>1.8</v>
      </c>
      <c r="H140" s="26">
        <v>0.3</v>
      </c>
      <c r="I140" s="26">
        <v>12.9</v>
      </c>
      <c r="J140" s="26">
        <v>63</v>
      </c>
      <c r="K140" s="20" t="s">
        <v>40</v>
      </c>
      <c r="L140" s="37">
        <v>2.88</v>
      </c>
    </row>
    <row r="141" spans="1:12" ht="15" x14ac:dyDescent="0.25">
      <c r="A141" s="36"/>
      <c r="B141" s="32"/>
      <c r="C141" s="6"/>
      <c r="D141" s="6" t="s">
        <v>31</v>
      </c>
      <c r="E141" s="19" t="s">
        <v>45</v>
      </c>
      <c r="F141" s="20">
        <v>30</v>
      </c>
      <c r="G141" s="26">
        <v>1.8</v>
      </c>
      <c r="H141" s="26">
        <v>0.3</v>
      </c>
      <c r="I141" s="26">
        <v>11.4</v>
      </c>
      <c r="J141" s="26">
        <v>57</v>
      </c>
      <c r="K141" s="20" t="s">
        <v>40</v>
      </c>
      <c r="L141" s="37">
        <v>2.85</v>
      </c>
    </row>
    <row r="142" spans="1:12" ht="15" x14ac:dyDescent="0.25">
      <c r="A142" s="36"/>
      <c r="B142" s="32"/>
      <c r="C142" s="6"/>
      <c r="D142" s="9" t="s">
        <v>32</v>
      </c>
      <c r="E142" s="7"/>
      <c r="F142" s="10">
        <f>SUM(F135:F141)</f>
        <v>825</v>
      </c>
      <c r="G142" s="28">
        <f>SUM(G135:G141)</f>
        <v>30.370000000000005</v>
      </c>
      <c r="H142" s="28">
        <f>SUM(H135:H141)</f>
        <v>23.96</v>
      </c>
      <c r="I142" s="28">
        <f>SUM(I135:I141)</f>
        <v>110.49000000000001</v>
      </c>
      <c r="J142" s="28">
        <f>SUM(J135:J141)</f>
        <v>791.18</v>
      </c>
      <c r="K142" s="10"/>
      <c r="L142" s="38">
        <f>SUM(L135:L141)</f>
        <v>133.56</v>
      </c>
    </row>
    <row r="143" spans="1:12" ht="15.75" thickBot="1" x14ac:dyDescent="0.25">
      <c r="A143" s="11">
        <f>A129</f>
        <v>2</v>
      </c>
      <c r="B143" s="12">
        <f>B129</f>
        <v>4</v>
      </c>
      <c r="C143" s="43" t="s">
        <v>4</v>
      </c>
      <c r="D143" s="44"/>
      <c r="E143" s="13"/>
      <c r="F143" s="14">
        <f>F134+F142</f>
        <v>1415</v>
      </c>
      <c r="G143" s="29">
        <f>G134+G142</f>
        <v>56.92</v>
      </c>
      <c r="H143" s="29">
        <f>H134+H142</f>
        <v>41.42</v>
      </c>
      <c r="I143" s="29">
        <f>I134+I142</f>
        <v>215.29000000000002</v>
      </c>
      <c r="J143" s="29">
        <f>J134+J142</f>
        <v>1480.1799999999998</v>
      </c>
      <c r="K143" s="14"/>
      <c r="L143" s="39">
        <f>L134+L142</f>
        <v>270.51</v>
      </c>
    </row>
    <row r="144" spans="1:12" ht="15" x14ac:dyDescent="0.25">
      <c r="A144" s="33">
        <v>2</v>
      </c>
      <c r="B144" s="34">
        <v>5</v>
      </c>
      <c r="C144" s="5" t="s">
        <v>19</v>
      </c>
      <c r="D144" s="5" t="s">
        <v>20</v>
      </c>
      <c r="E144" s="17" t="s">
        <v>84</v>
      </c>
      <c r="F144" s="18">
        <v>185</v>
      </c>
      <c r="G144" s="27">
        <v>10.98</v>
      </c>
      <c r="H144" s="27">
        <v>5.08</v>
      </c>
      <c r="I144" s="27">
        <v>36.44</v>
      </c>
      <c r="J144" s="27">
        <v>271</v>
      </c>
      <c r="K144" s="18">
        <v>395</v>
      </c>
      <c r="L144" s="35">
        <v>58.4</v>
      </c>
    </row>
    <row r="145" spans="1:12" ht="15" x14ac:dyDescent="0.25">
      <c r="A145" s="36"/>
      <c r="B145" s="32"/>
      <c r="C145" s="6"/>
      <c r="D145" s="25" t="s">
        <v>25</v>
      </c>
      <c r="E145" s="19" t="s">
        <v>97</v>
      </c>
      <c r="F145" s="20">
        <v>100</v>
      </c>
      <c r="G145" s="26">
        <v>1.4</v>
      </c>
      <c r="H145" s="26">
        <v>0</v>
      </c>
      <c r="I145" s="26">
        <v>6.5</v>
      </c>
      <c r="J145" s="26">
        <v>38.4</v>
      </c>
      <c r="K145" s="20" t="s">
        <v>40</v>
      </c>
      <c r="L145" s="37">
        <v>28.95</v>
      </c>
    </row>
    <row r="146" spans="1:12" ht="15" x14ac:dyDescent="0.25">
      <c r="A146" s="36"/>
      <c r="B146" s="32"/>
      <c r="C146" s="6"/>
      <c r="D146" s="6" t="s">
        <v>21</v>
      </c>
      <c r="E146" s="19" t="s">
        <v>98</v>
      </c>
      <c r="F146" s="20">
        <v>207</v>
      </c>
      <c r="G146" s="26">
        <v>0.3</v>
      </c>
      <c r="H146" s="26">
        <v>0</v>
      </c>
      <c r="I146" s="26">
        <v>6.7</v>
      </c>
      <c r="J146" s="26">
        <v>27.9</v>
      </c>
      <c r="K146" s="20" t="s">
        <v>100</v>
      </c>
      <c r="L146" s="37">
        <v>3.84</v>
      </c>
    </row>
    <row r="147" spans="1:12" ht="15" x14ac:dyDescent="0.25">
      <c r="A147" s="36"/>
      <c r="B147" s="32"/>
      <c r="C147" s="6"/>
      <c r="D147" s="6" t="s">
        <v>22</v>
      </c>
      <c r="E147" s="19" t="s">
        <v>44</v>
      </c>
      <c r="F147" s="20">
        <v>30</v>
      </c>
      <c r="G147" s="26">
        <v>1.8</v>
      </c>
      <c r="H147" s="26">
        <v>0.3</v>
      </c>
      <c r="I147" s="26">
        <v>12.9</v>
      </c>
      <c r="J147" s="26">
        <v>63</v>
      </c>
      <c r="K147" s="20" t="s">
        <v>40</v>
      </c>
      <c r="L147" s="37">
        <v>2.88</v>
      </c>
    </row>
    <row r="148" spans="1:12" ht="15" x14ac:dyDescent="0.25">
      <c r="A148" s="36"/>
      <c r="B148" s="32"/>
      <c r="C148" s="6"/>
      <c r="D148" s="6" t="s">
        <v>23</v>
      </c>
      <c r="E148" s="19" t="s">
        <v>92</v>
      </c>
      <c r="F148" s="20">
        <v>200</v>
      </c>
      <c r="G148" s="26">
        <v>1.8</v>
      </c>
      <c r="H148" s="26">
        <v>0.4</v>
      </c>
      <c r="I148" s="26">
        <v>16.2</v>
      </c>
      <c r="J148" s="26">
        <v>86</v>
      </c>
      <c r="K148" s="20">
        <v>338</v>
      </c>
      <c r="L148" s="37">
        <v>50</v>
      </c>
    </row>
    <row r="149" spans="1:12" ht="15" x14ac:dyDescent="0.25">
      <c r="A149" s="36"/>
      <c r="B149" s="32"/>
      <c r="C149" s="6"/>
      <c r="D149" s="25" t="s">
        <v>29</v>
      </c>
      <c r="E149" s="19" t="s">
        <v>39</v>
      </c>
      <c r="F149" s="20">
        <v>150</v>
      </c>
      <c r="G149" s="26">
        <v>2.9</v>
      </c>
      <c r="H149" s="26">
        <v>3.5</v>
      </c>
      <c r="I149" s="26">
        <v>13.4</v>
      </c>
      <c r="J149" s="26">
        <v>145.5</v>
      </c>
      <c r="K149" s="20" t="s">
        <v>40</v>
      </c>
      <c r="L149" s="37">
        <v>26.3</v>
      </c>
    </row>
    <row r="150" spans="1:12" ht="15.75" customHeight="1" x14ac:dyDescent="0.25">
      <c r="A150" s="36"/>
      <c r="B150" s="32"/>
      <c r="C150" s="6"/>
      <c r="D150" s="9" t="s">
        <v>32</v>
      </c>
      <c r="E150" s="7"/>
      <c r="F150" s="10">
        <f>SUM(F144:F149)</f>
        <v>872</v>
      </c>
      <c r="G150" s="28">
        <f>SUM(G144:G149)</f>
        <v>19.18</v>
      </c>
      <c r="H150" s="28">
        <f>SUM(H144:H149)</f>
        <v>9.2800000000000011</v>
      </c>
      <c r="I150" s="28">
        <f>SUM(I144:I149)</f>
        <v>92.14</v>
      </c>
      <c r="J150" s="28">
        <f>SUM(J144:J149)</f>
        <v>631.79999999999995</v>
      </c>
      <c r="K150" s="10"/>
      <c r="L150" s="38">
        <f>SUM(L144:L149)</f>
        <v>170.37</v>
      </c>
    </row>
    <row r="151" spans="1:12" ht="15" x14ac:dyDescent="0.25">
      <c r="A151" s="36">
        <f>A144</f>
        <v>2</v>
      </c>
      <c r="B151" s="32">
        <v>5</v>
      </c>
      <c r="C151" s="6" t="s">
        <v>24</v>
      </c>
      <c r="D151" s="6" t="s">
        <v>25</v>
      </c>
      <c r="E151" s="19" t="s">
        <v>83</v>
      </c>
      <c r="F151" s="20">
        <v>100</v>
      </c>
      <c r="G151" s="26">
        <v>2.6</v>
      </c>
      <c r="H151" s="26">
        <v>10.1</v>
      </c>
      <c r="I151" s="26">
        <v>10.3</v>
      </c>
      <c r="J151" s="26">
        <v>142.80000000000001</v>
      </c>
      <c r="K151" s="20" t="s">
        <v>123</v>
      </c>
      <c r="L151" s="37">
        <v>9.4</v>
      </c>
    </row>
    <row r="152" spans="1:12" ht="15" x14ac:dyDescent="0.25">
      <c r="A152" s="36"/>
      <c r="B152" s="32"/>
      <c r="C152" s="6"/>
      <c r="D152" s="6" t="s">
        <v>26</v>
      </c>
      <c r="E152" s="19" t="s">
        <v>93</v>
      </c>
      <c r="F152" s="20">
        <v>225</v>
      </c>
      <c r="G152" s="26">
        <v>8</v>
      </c>
      <c r="H152" s="26">
        <v>8.8000000000000007</v>
      </c>
      <c r="I152" s="26">
        <v>7.3</v>
      </c>
      <c r="J152" s="26">
        <v>146.19999999999999</v>
      </c>
      <c r="K152" s="20">
        <v>99</v>
      </c>
      <c r="L152" s="37">
        <v>38.61</v>
      </c>
    </row>
    <row r="153" spans="1:12" ht="15" x14ac:dyDescent="0.25">
      <c r="A153" s="36"/>
      <c r="B153" s="32"/>
      <c r="C153" s="6"/>
      <c r="D153" s="6" t="s">
        <v>27</v>
      </c>
      <c r="E153" s="19" t="s">
        <v>72</v>
      </c>
      <c r="F153" s="20">
        <v>205</v>
      </c>
      <c r="G153" s="26">
        <v>13.8</v>
      </c>
      <c r="H153" s="26">
        <v>12.45</v>
      </c>
      <c r="I153" s="26">
        <v>36.049999999999997</v>
      </c>
      <c r="J153" s="26">
        <v>341</v>
      </c>
      <c r="K153" s="20">
        <v>392</v>
      </c>
      <c r="L153" s="37">
        <v>73.17</v>
      </c>
    </row>
    <row r="154" spans="1:12" ht="15" x14ac:dyDescent="0.25">
      <c r="A154" s="36"/>
      <c r="B154" s="32"/>
      <c r="C154" s="6"/>
      <c r="D154" s="6" t="s">
        <v>29</v>
      </c>
      <c r="E154" s="19" t="s">
        <v>71</v>
      </c>
      <c r="F154" s="20">
        <v>200</v>
      </c>
      <c r="G154" s="26">
        <v>0.4</v>
      </c>
      <c r="H154" s="26">
        <v>0.1</v>
      </c>
      <c r="I154" s="26">
        <v>34</v>
      </c>
      <c r="J154" s="26">
        <v>141.19999999999999</v>
      </c>
      <c r="K154" s="20">
        <v>346</v>
      </c>
      <c r="L154" s="37">
        <v>21.29</v>
      </c>
    </row>
    <row r="155" spans="1:12" ht="15" x14ac:dyDescent="0.25">
      <c r="A155" s="36"/>
      <c r="B155" s="32"/>
      <c r="C155" s="6"/>
      <c r="D155" s="6" t="s">
        <v>30</v>
      </c>
      <c r="E155" s="19" t="s">
        <v>44</v>
      </c>
      <c r="F155" s="20">
        <v>30</v>
      </c>
      <c r="G155" s="26">
        <v>1.8</v>
      </c>
      <c r="H155" s="26">
        <v>0.3</v>
      </c>
      <c r="I155" s="26">
        <v>12.9</v>
      </c>
      <c r="J155" s="26">
        <v>63</v>
      </c>
      <c r="K155" s="20" t="s">
        <v>40</v>
      </c>
      <c r="L155" s="37">
        <v>2.88</v>
      </c>
    </row>
    <row r="156" spans="1:12" ht="15" x14ac:dyDescent="0.25">
      <c r="A156" s="36"/>
      <c r="B156" s="32"/>
      <c r="C156" s="6"/>
      <c r="D156" s="6" t="s">
        <v>31</v>
      </c>
      <c r="E156" s="19" t="s">
        <v>45</v>
      </c>
      <c r="F156" s="20">
        <v>30</v>
      </c>
      <c r="G156" s="26">
        <v>1.8</v>
      </c>
      <c r="H156" s="26">
        <v>0.3</v>
      </c>
      <c r="I156" s="26">
        <v>11.4</v>
      </c>
      <c r="J156" s="26">
        <v>57</v>
      </c>
      <c r="K156" s="20" t="s">
        <v>40</v>
      </c>
      <c r="L156" s="37">
        <v>2.85</v>
      </c>
    </row>
    <row r="157" spans="1:12" ht="15" x14ac:dyDescent="0.25">
      <c r="A157" s="36"/>
      <c r="B157" s="32"/>
      <c r="C157" s="6"/>
      <c r="D157" s="9" t="s">
        <v>32</v>
      </c>
      <c r="E157" s="7"/>
      <c r="F157" s="10">
        <f>SUM(F151:F156)</f>
        <v>790</v>
      </c>
      <c r="G157" s="28">
        <f>SUM(G151:G156)</f>
        <v>28.4</v>
      </c>
      <c r="H157" s="28">
        <f>SUM(H151:H156)</f>
        <v>32.049999999999997</v>
      </c>
      <c r="I157" s="28">
        <f>SUM(I151:I156)</f>
        <v>111.95000000000002</v>
      </c>
      <c r="J157" s="28">
        <f>SUM(J151:J156)</f>
        <v>891.2</v>
      </c>
      <c r="K157" s="10"/>
      <c r="L157" s="38">
        <f>SUM(L151:L156)</f>
        <v>148.19999999999999</v>
      </c>
    </row>
    <row r="158" spans="1:12" ht="15.75" thickBot="1" x14ac:dyDescent="0.25">
      <c r="A158" s="11">
        <f>A144</f>
        <v>2</v>
      </c>
      <c r="B158" s="12">
        <f>B144</f>
        <v>5</v>
      </c>
      <c r="C158" s="43" t="s">
        <v>4</v>
      </c>
      <c r="D158" s="44"/>
      <c r="E158" s="13"/>
      <c r="F158" s="14">
        <f>F150+F157</f>
        <v>1662</v>
      </c>
      <c r="G158" s="29">
        <f>G150+G157</f>
        <v>47.58</v>
      </c>
      <c r="H158" s="29">
        <f>H150+H157</f>
        <v>41.33</v>
      </c>
      <c r="I158" s="29">
        <f>I150+I157</f>
        <v>204.09000000000003</v>
      </c>
      <c r="J158" s="29">
        <f>J150+J157</f>
        <v>1523</v>
      </c>
      <c r="K158" s="14"/>
      <c r="L158" s="39">
        <f>L150+L157</f>
        <v>318.57</v>
      </c>
    </row>
    <row r="159" spans="1:12" ht="15" x14ac:dyDescent="0.25">
      <c r="A159" s="33">
        <v>3</v>
      </c>
      <c r="B159" s="34">
        <v>1</v>
      </c>
      <c r="C159" s="5" t="s">
        <v>19</v>
      </c>
      <c r="D159" s="5" t="s">
        <v>20</v>
      </c>
      <c r="E159" s="17" t="s">
        <v>38</v>
      </c>
      <c r="F159" s="18">
        <v>160</v>
      </c>
      <c r="G159" s="27">
        <v>4.2</v>
      </c>
      <c r="H159" s="27">
        <v>7.3</v>
      </c>
      <c r="I159" s="27">
        <v>28.9</v>
      </c>
      <c r="J159" s="27">
        <v>198.4</v>
      </c>
      <c r="K159" s="18">
        <v>181</v>
      </c>
      <c r="L159" s="35">
        <v>21.23</v>
      </c>
    </row>
    <row r="160" spans="1:12" ht="15" x14ac:dyDescent="0.25">
      <c r="A160" s="36"/>
      <c r="B160" s="32"/>
      <c r="C160" s="6"/>
      <c r="D160" s="6" t="s">
        <v>21</v>
      </c>
      <c r="E160" s="19" t="s">
        <v>60</v>
      </c>
      <c r="F160" s="20">
        <v>200</v>
      </c>
      <c r="G160" s="26">
        <v>3.8</v>
      </c>
      <c r="H160" s="26">
        <v>3.5</v>
      </c>
      <c r="I160" s="26">
        <v>11.1</v>
      </c>
      <c r="J160" s="26">
        <v>91.2</v>
      </c>
      <c r="K160" s="20" t="s">
        <v>111</v>
      </c>
      <c r="L160" s="37">
        <v>17.809999999999999</v>
      </c>
    </row>
    <row r="161" spans="1:12" ht="15" x14ac:dyDescent="0.25">
      <c r="A161" s="36"/>
      <c r="B161" s="32"/>
      <c r="C161" s="6"/>
      <c r="D161" s="6" t="s">
        <v>22</v>
      </c>
      <c r="E161" s="19" t="s">
        <v>145</v>
      </c>
      <c r="F161" s="20">
        <v>80</v>
      </c>
      <c r="G161" s="26">
        <v>9.6</v>
      </c>
      <c r="H161" s="26">
        <v>5.0599999999999996</v>
      </c>
      <c r="I161" s="26">
        <v>21.96</v>
      </c>
      <c r="J161" s="26">
        <v>266.5</v>
      </c>
      <c r="K161" s="20" t="s">
        <v>146</v>
      </c>
      <c r="L161" s="37">
        <v>39.6</v>
      </c>
    </row>
    <row r="162" spans="1:12" ht="15" x14ac:dyDescent="0.25">
      <c r="A162" s="36"/>
      <c r="B162" s="32"/>
      <c r="C162" s="6"/>
      <c r="D162" s="6" t="s">
        <v>29</v>
      </c>
      <c r="E162" s="19" t="s">
        <v>127</v>
      </c>
      <c r="F162" s="20">
        <v>200</v>
      </c>
      <c r="G162" s="26">
        <v>7.2</v>
      </c>
      <c r="H162" s="26">
        <v>6.4</v>
      </c>
      <c r="I162" s="26">
        <v>12</v>
      </c>
      <c r="J162" s="26">
        <v>115.2</v>
      </c>
      <c r="K162" s="20" t="s">
        <v>40</v>
      </c>
      <c r="L162" s="37">
        <v>34.72</v>
      </c>
    </row>
    <row r="163" spans="1:12" ht="15" x14ac:dyDescent="0.25">
      <c r="A163" s="36"/>
      <c r="B163" s="32"/>
      <c r="C163" s="6"/>
      <c r="D163" s="9" t="s">
        <v>32</v>
      </c>
      <c r="E163" s="7"/>
      <c r="F163" s="10">
        <f>SUM(F159:F162)</f>
        <v>640</v>
      </c>
      <c r="G163" s="28">
        <f>SUM(G159:G162)</f>
        <v>24.8</v>
      </c>
      <c r="H163" s="28">
        <f>SUM(H159:H162)</f>
        <v>22.259999999999998</v>
      </c>
      <c r="I163" s="28">
        <f>SUM(I159:I162)</f>
        <v>73.960000000000008</v>
      </c>
      <c r="J163" s="28">
        <f>SUM(J159:J162)</f>
        <v>671.30000000000007</v>
      </c>
      <c r="K163" s="10"/>
      <c r="L163" s="38">
        <f>SUM(L159:L162)</f>
        <v>113.36</v>
      </c>
    </row>
    <row r="164" spans="1:12" ht="15" x14ac:dyDescent="0.25">
      <c r="A164" s="36">
        <f>A159</f>
        <v>3</v>
      </c>
      <c r="B164" s="32">
        <v>1</v>
      </c>
      <c r="C164" s="6" t="s">
        <v>24</v>
      </c>
      <c r="D164" s="6" t="s">
        <v>25</v>
      </c>
      <c r="E164" s="19" t="s">
        <v>168</v>
      </c>
      <c r="F164" s="20">
        <v>100</v>
      </c>
      <c r="G164" s="26">
        <v>2.7</v>
      </c>
      <c r="H164" s="26">
        <v>7</v>
      </c>
      <c r="I164" s="26">
        <v>9.5500000000000007</v>
      </c>
      <c r="J164" s="26">
        <v>112.7</v>
      </c>
      <c r="K164" s="20">
        <v>40</v>
      </c>
      <c r="L164" s="37">
        <v>12.31</v>
      </c>
    </row>
    <row r="165" spans="1:12" ht="15" x14ac:dyDescent="0.25">
      <c r="A165" s="36"/>
      <c r="B165" s="32"/>
      <c r="C165" s="6"/>
      <c r="D165" s="6" t="s">
        <v>26</v>
      </c>
      <c r="E165" s="19" t="s">
        <v>128</v>
      </c>
      <c r="F165" s="20">
        <v>225</v>
      </c>
      <c r="G165" s="26">
        <v>8.24</v>
      </c>
      <c r="H165" s="26">
        <v>8.6999999999999993</v>
      </c>
      <c r="I165" s="26">
        <v>8.6999999999999993</v>
      </c>
      <c r="J165" s="26">
        <v>70</v>
      </c>
      <c r="K165" s="20">
        <v>81</v>
      </c>
      <c r="L165" s="37">
        <v>37.21</v>
      </c>
    </row>
    <row r="166" spans="1:12" ht="15" x14ac:dyDescent="0.25">
      <c r="A166" s="36"/>
      <c r="B166" s="32"/>
      <c r="C166" s="6"/>
      <c r="D166" s="6" t="s">
        <v>27</v>
      </c>
      <c r="E166" s="19" t="s">
        <v>129</v>
      </c>
      <c r="F166" s="20">
        <v>90</v>
      </c>
      <c r="G166" s="26">
        <v>14.4</v>
      </c>
      <c r="H166" s="26">
        <v>3.3</v>
      </c>
      <c r="I166" s="26">
        <v>10.1</v>
      </c>
      <c r="J166" s="26">
        <v>127.1</v>
      </c>
      <c r="K166" s="20" t="s">
        <v>124</v>
      </c>
      <c r="L166" s="37">
        <v>35.58</v>
      </c>
    </row>
    <row r="167" spans="1:12" ht="15" x14ac:dyDescent="0.25">
      <c r="A167" s="36"/>
      <c r="B167" s="32"/>
      <c r="C167" s="6"/>
      <c r="D167" s="6" t="s">
        <v>28</v>
      </c>
      <c r="E167" s="19" t="s">
        <v>53</v>
      </c>
      <c r="F167" s="20">
        <v>150</v>
      </c>
      <c r="G167" s="26">
        <v>3.6</v>
      </c>
      <c r="H167" s="26">
        <v>5.4</v>
      </c>
      <c r="I167" s="26">
        <v>36.4</v>
      </c>
      <c r="J167" s="26">
        <v>208.7</v>
      </c>
      <c r="K167" s="20" t="s">
        <v>106</v>
      </c>
      <c r="L167" s="37">
        <v>14.21</v>
      </c>
    </row>
    <row r="168" spans="1:12" ht="15" x14ac:dyDescent="0.25">
      <c r="A168" s="36"/>
      <c r="B168" s="32"/>
      <c r="C168" s="6"/>
      <c r="D168" s="6" t="s">
        <v>29</v>
      </c>
      <c r="E168" s="19" t="s">
        <v>158</v>
      </c>
      <c r="F168" s="20">
        <v>200</v>
      </c>
      <c r="G168" s="26">
        <v>0.1</v>
      </c>
      <c r="H168" s="26">
        <v>0.1</v>
      </c>
      <c r="I168" s="26">
        <v>27.9</v>
      </c>
      <c r="J168" s="26">
        <v>114.6</v>
      </c>
      <c r="K168" s="20">
        <v>342</v>
      </c>
      <c r="L168" s="37">
        <v>14.32</v>
      </c>
    </row>
    <row r="169" spans="1:12" ht="15" x14ac:dyDescent="0.25">
      <c r="A169" s="36"/>
      <c r="B169" s="32"/>
      <c r="C169" s="6"/>
      <c r="D169" s="6" t="s">
        <v>30</v>
      </c>
      <c r="E169" s="19" t="s">
        <v>44</v>
      </c>
      <c r="F169" s="20">
        <v>30</v>
      </c>
      <c r="G169" s="26">
        <v>1.8</v>
      </c>
      <c r="H169" s="26">
        <v>0.3</v>
      </c>
      <c r="I169" s="26">
        <v>12.9</v>
      </c>
      <c r="J169" s="26">
        <v>63</v>
      </c>
      <c r="K169" s="20" t="s">
        <v>40</v>
      </c>
      <c r="L169" s="37">
        <v>2.88</v>
      </c>
    </row>
    <row r="170" spans="1:12" ht="15" x14ac:dyDescent="0.25">
      <c r="A170" s="36"/>
      <c r="B170" s="32"/>
      <c r="C170" s="6"/>
      <c r="D170" s="6" t="s">
        <v>31</v>
      </c>
      <c r="E170" s="19" t="s">
        <v>45</v>
      </c>
      <c r="F170" s="20">
        <v>30</v>
      </c>
      <c r="G170" s="26">
        <v>1.8</v>
      </c>
      <c r="H170" s="26">
        <v>0.3</v>
      </c>
      <c r="I170" s="26">
        <v>11.4</v>
      </c>
      <c r="J170" s="26">
        <v>57</v>
      </c>
      <c r="K170" s="20" t="s">
        <v>40</v>
      </c>
      <c r="L170" s="37">
        <v>2.85</v>
      </c>
    </row>
    <row r="171" spans="1:12" ht="15" x14ac:dyDescent="0.25">
      <c r="A171" s="36"/>
      <c r="B171" s="32"/>
      <c r="C171" s="6"/>
      <c r="D171" s="9" t="s">
        <v>32</v>
      </c>
      <c r="E171" s="7"/>
      <c r="F171" s="10">
        <f>SUM(F164:F170)</f>
        <v>825</v>
      </c>
      <c r="G171" s="28">
        <f>SUM(G164:G170)</f>
        <v>32.640000000000008</v>
      </c>
      <c r="H171" s="28">
        <f>SUM(H164:H170)</f>
        <v>25.1</v>
      </c>
      <c r="I171" s="28">
        <f>SUM(I164:I170)</f>
        <v>116.95000000000002</v>
      </c>
      <c r="J171" s="28">
        <f>SUM(J164:J170)</f>
        <v>753.1</v>
      </c>
      <c r="K171" s="10"/>
      <c r="L171" s="38">
        <f>SUM(L164:L170)</f>
        <v>119.35999999999999</v>
      </c>
    </row>
    <row r="172" spans="1:12" ht="15.75" thickBot="1" x14ac:dyDescent="0.25">
      <c r="A172" s="11">
        <f>A159</f>
        <v>3</v>
      </c>
      <c r="B172" s="12">
        <f>B159</f>
        <v>1</v>
      </c>
      <c r="C172" s="43" t="s">
        <v>4</v>
      </c>
      <c r="D172" s="44"/>
      <c r="E172" s="13"/>
      <c r="F172" s="14">
        <f>F163+F171</f>
        <v>1465</v>
      </c>
      <c r="G172" s="29">
        <f>G163+G171</f>
        <v>57.440000000000012</v>
      </c>
      <c r="H172" s="29">
        <f>H163+H171</f>
        <v>47.36</v>
      </c>
      <c r="I172" s="29">
        <f>I163+I171</f>
        <v>190.91000000000003</v>
      </c>
      <c r="J172" s="29">
        <f>J163+J171</f>
        <v>1424.4</v>
      </c>
      <c r="K172" s="14"/>
      <c r="L172" s="39">
        <f>L163+L171</f>
        <v>232.71999999999997</v>
      </c>
    </row>
    <row r="173" spans="1:12" ht="15" x14ac:dyDescent="0.25">
      <c r="A173" s="33">
        <v>3</v>
      </c>
      <c r="B173" s="34">
        <v>2</v>
      </c>
      <c r="C173" s="5" t="s">
        <v>19</v>
      </c>
      <c r="D173" s="31" t="s">
        <v>25</v>
      </c>
      <c r="E173" s="17" t="s">
        <v>88</v>
      </c>
      <c r="F173" s="18">
        <v>100</v>
      </c>
      <c r="G173" s="27">
        <v>2.59</v>
      </c>
      <c r="H173" s="27">
        <v>6.22</v>
      </c>
      <c r="I173" s="27">
        <v>22.15</v>
      </c>
      <c r="J173" s="27">
        <v>155</v>
      </c>
      <c r="K173" s="18">
        <v>49</v>
      </c>
      <c r="L173" s="35">
        <v>18.2</v>
      </c>
    </row>
    <row r="174" spans="1:12" ht="15" x14ac:dyDescent="0.25">
      <c r="A174" s="36"/>
      <c r="B174" s="32"/>
      <c r="C174" s="6"/>
      <c r="D174" s="6" t="s">
        <v>20</v>
      </c>
      <c r="E174" s="19" t="s">
        <v>148</v>
      </c>
      <c r="F174" s="20">
        <v>200</v>
      </c>
      <c r="G174" s="26">
        <v>12.7</v>
      </c>
      <c r="H174" s="26">
        <v>11.2</v>
      </c>
      <c r="I174" s="26">
        <v>28.9</v>
      </c>
      <c r="J174" s="26">
        <v>267.2</v>
      </c>
      <c r="K174" s="20" t="s">
        <v>149</v>
      </c>
      <c r="L174" s="37">
        <v>35.35</v>
      </c>
    </row>
    <row r="175" spans="1:12" ht="15" x14ac:dyDescent="0.25">
      <c r="A175" s="36"/>
      <c r="B175" s="32"/>
      <c r="C175" s="6"/>
      <c r="D175" s="6" t="s">
        <v>21</v>
      </c>
      <c r="E175" s="19" t="s">
        <v>49</v>
      </c>
      <c r="F175" s="20">
        <v>200</v>
      </c>
      <c r="G175" s="26">
        <v>0.2</v>
      </c>
      <c r="H175" s="26">
        <v>0</v>
      </c>
      <c r="I175" s="26">
        <v>6.5</v>
      </c>
      <c r="J175" s="26">
        <v>26.8</v>
      </c>
      <c r="K175" s="20" t="s">
        <v>104</v>
      </c>
      <c r="L175" s="37">
        <v>1.96</v>
      </c>
    </row>
    <row r="176" spans="1:12" ht="15" x14ac:dyDescent="0.25">
      <c r="A176" s="36"/>
      <c r="B176" s="32"/>
      <c r="C176" s="6"/>
      <c r="D176" s="6" t="s">
        <v>22</v>
      </c>
      <c r="E176" s="19" t="s">
        <v>44</v>
      </c>
      <c r="F176" s="20">
        <v>30</v>
      </c>
      <c r="G176" s="26">
        <v>1.8</v>
      </c>
      <c r="H176" s="26">
        <v>0.3</v>
      </c>
      <c r="I176" s="26">
        <v>12.9</v>
      </c>
      <c r="J176" s="26">
        <v>63</v>
      </c>
      <c r="K176" s="20" t="s">
        <v>40</v>
      </c>
      <c r="L176" s="37">
        <v>2.88</v>
      </c>
    </row>
    <row r="177" spans="1:12" ht="15" x14ac:dyDescent="0.25">
      <c r="A177" s="36"/>
      <c r="B177" s="32"/>
      <c r="C177" s="6"/>
      <c r="D177" s="6" t="s">
        <v>23</v>
      </c>
      <c r="E177" s="19" t="s">
        <v>46</v>
      </c>
      <c r="F177" s="20">
        <v>100</v>
      </c>
      <c r="G177" s="26">
        <v>0.6</v>
      </c>
      <c r="H177" s="26">
        <v>0.6</v>
      </c>
      <c r="I177" s="26">
        <v>15.4</v>
      </c>
      <c r="J177" s="26">
        <v>72</v>
      </c>
      <c r="K177" s="20">
        <v>338</v>
      </c>
      <c r="L177" s="37">
        <v>19</v>
      </c>
    </row>
    <row r="178" spans="1:12" ht="15" x14ac:dyDescent="0.25">
      <c r="A178" s="36"/>
      <c r="B178" s="32"/>
      <c r="C178" s="6"/>
      <c r="D178" s="9" t="s">
        <v>32</v>
      </c>
      <c r="E178" s="7"/>
      <c r="F178" s="10">
        <f>SUM(F173:F177)</f>
        <v>630</v>
      </c>
      <c r="G178" s="28">
        <f>SUM(G173:G177)</f>
        <v>17.89</v>
      </c>
      <c r="H178" s="28">
        <f>SUM(H173:H177)</f>
        <v>18.32</v>
      </c>
      <c r="I178" s="28">
        <f>SUM(I173:I177)</f>
        <v>85.850000000000009</v>
      </c>
      <c r="J178" s="28">
        <f>SUM(J173:J177)</f>
        <v>584</v>
      </c>
      <c r="K178" s="10"/>
      <c r="L178" s="38">
        <f>SUM(L173:L177)</f>
        <v>77.39</v>
      </c>
    </row>
    <row r="179" spans="1:12" ht="15" x14ac:dyDescent="0.25">
      <c r="A179" s="36">
        <f>A173</f>
        <v>3</v>
      </c>
      <c r="B179" s="32">
        <v>2</v>
      </c>
      <c r="C179" s="6" t="s">
        <v>24</v>
      </c>
      <c r="D179" s="6" t="s">
        <v>25</v>
      </c>
      <c r="E179" s="19" t="s">
        <v>54</v>
      </c>
      <c r="F179" s="20">
        <v>100</v>
      </c>
      <c r="G179" s="26">
        <v>0.9</v>
      </c>
      <c r="H179" s="26">
        <v>0.6</v>
      </c>
      <c r="I179" s="26">
        <v>9.9</v>
      </c>
      <c r="J179" s="26">
        <v>58</v>
      </c>
      <c r="K179" s="20" t="s">
        <v>40</v>
      </c>
      <c r="L179" s="37">
        <v>32.229999999999997</v>
      </c>
    </row>
    <row r="180" spans="1:12" ht="15" x14ac:dyDescent="0.25">
      <c r="A180" s="36"/>
      <c r="B180" s="32"/>
      <c r="C180" s="6"/>
      <c r="D180" s="6" t="s">
        <v>26</v>
      </c>
      <c r="E180" s="19" t="s">
        <v>56</v>
      </c>
      <c r="F180" s="20">
        <v>220</v>
      </c>
      <c r="G180" s="26">
        <v>8.64</v>
      </c>
      <c r="H180" s="26">
        <v>4.32</v>
      </c>
      <c r="I180" s="26">
        <v>13.92</v>
      </c>
      <c r="J180" s="26">
        <v>129</v>
      </c>
      <c r="K180" s="20" t="s">
        <v>108</v>
      </c>
      <c r="L180" s="37">
        <v>25.22</v>
      </c>
    </row>
    <row r="181" spans="1:12" ht="15" x14ac:dyDescent="0.25">
      <c r="A181" s="36"/>
      <c r="B181" s="32"/>
      <c r="C181" s="6"/>
      <c r="D181" s="6" t="s">
        <v>27</v>
      </c>
      <c r="E181" s="19" t="s">
        <v>81</v>
      </c>
      <c r="F181" s="20">
        <v>90</v>
      </c>
      <c r="G181" s="26">
        <v>12.15</v>
      </c>
      <c r="H181" s="26">
        <v>13.41</v>
      </c>
      <c r="I181" s="26">
        <v>6.66</v>
      </c>
      <c r="J181" s="26">
        <v>274.5</v>
      </c>
      <c r="K181" s="20">
        <v>267</v>
      </c>
      <c r="L181" s="37">
        <v>49.51</v>
      </c>
    </row>
    <row r="182" spans="1:12" ht="15" x14ac:dyDescent="0.25">
      <c r="A182" s="36"/>
      <c r="B182" s="32"/>
      <c r="C182" s="6"/>
      <c r="D182" s="6" t="s">
        <v>28</v>
      </c>
      <c r="E182" s="19" t="s">
        <v>48</v>
      </c>
      <c r="F182" s="20">
        <v>150</v>
      </c>
      <c r="G182" s="26">
        <v>2.9</v>
      </c>
      <c r="H182" s="26">
        <v>5.6</v>
      </c>
      <c r="I182" s="26">
        <v>20</v>
      </c>
      <c r="J182" s="26">
        <v>150</v>
      </c>
      <c r="K182" s="20">
        <v>125</v>
      </c>
      <c r="L182" s="37">
        <v>18.18</v>
      </c>
    </row>
    <row r="183" spans="1:12" ht="15" x14ac:dyDescent="0.25">
      <c r="A183" s="36"/>
      <c r="B183" s="32"/>
      <c r="C183" s="6"/>
      <c r="D183" s="6" t="s">
        <v>29</v>
      </c>
      <c r="E183" s="19" t="s">
        <v>132</v>
      </c>
      <c r="F183" s="20">
        <v>200</v>
      </c>
      <c r="G183" s="26">
        <v>0.1</v>
      </c>
      <c r="H183" s="26">
        <v>0.1</v>
      </c>
      <c r="I183" s="26">
        <v>27.9</v>
      </c>
      <c r="J183" s="26">
        <v>114.6</v>
      </c>
      <c r="K183" s="20">
        <v>342</v>
      </c>
      <c r="L183" s="37">
        <v>13.46</v>
      </c>
    </row>
    <row r="184" spans="1:12" ht="15" x14ac:dyDescent="0.25">
      <c r="A184" s="36"/>
      <c r="B184" s="32"/>
      <c r="C184" s="6"/>
      <c r="D184" s="6" t="s">
        <v>30</v>
      </c>
      <c r="E184" s="19" t="s">
        <v>44</v>
      </c>
      <c r="F184" s="20">
        <v>30</v>
      </c>
      <c r="G184" s="26">
        <v>1.8</v>
      </c>
      <c r="H184" s="26">
        <v>0.3</v>
      </c>
      <c r="I184" s="26">
        <v>12.9</v>
      </c>
      <c r="J184" s="26">
        <v>63</v>
      </c>
      <c r="K184" s="20" t="s">
        <v>40</v>
      </c>
      <c r="L184" s="37">
        <v>2.88</v>
      </c>
    </row>
    <row r="185" spans="1:12" ht="15" x14ac:dyDescent="0.25">
      <c r="A185" s="36"/>
      <c r="B185" s="32"/>
      <c r="C185" s="6"/>
      <c r="D185" s="6" t="s">
        <v>31</v>
      </c>
      <c r="E185" s="19" t="s">
        <v>45</v>
      </c>
      <c r="F185" s="20">
        <v>30</v>
      </c>
      <c r="G185" s="26">
        <v>1.8</v>
      </c>
      <c r="H185" s="26">
        <v>0.3</v>
      </c>
      <c r="I185" s="26">
        <v>11.4</v>
      </c>
      <c r="J185" s="26">
        <v>57</v>
      </c>
      <c r="K185" s="20" t="s">
        <v>40</v>
      </c>
      <c r="L185" s="37">
        <v>2.85</v>
      </c>
    </row>
    <row r="186" spans="1:12" ht="15" x14ac:dyDescent="0.25">
      <c r="A186" s="36"/>
      <c r="B186" s="32"/>
      <c r="C186" s="6"/>
      <c r="D186" s="9" t="s">
        <v>32</v>
      </c>
      <c r="E186" s="7"/>
      <c r="F186" s="10">
        <f>SUM(F179:F185)</f>
        <v>820</v>
      </c>
      <c r="G186" s="28">
        <f>SUM(G179:G185)</f>
        <v>28.290000000000003</v>
      </c>
      <c r="H186" s="28">
        <f>SUM(H179:H185)</f>
        <v>24.630000000000003</v>
      </c>
      <c r="I186" s="28">
        <f>SUM(I179:I185)</f>
        <v>102.68</v>
      </c>
      <c r="J186" s="28">
        <f>SUM(J179:J185)</f>
        <v>846.1</v>
      </c>
      <c r="K186" s="10"/>
      <c r="L186" s="38">
        <f>SUM(L179:L185)</f>
        <v>144.32999999999998</v>
      </c>
    </row>
    <row r="187" spans="1:12" ht="15.75" customHeight="1" thickBot="1" x14ac:dyDescent="0.25">
      <c r="A187" s="11">
        <f>A173</f>
        <v>3</v>
      </c>
      <c r="B187" s="12">
        <f>B173</f>
        <v>2</v>
      </c>
      <c r="C187" s="43" t="s">
        <v>4</v>
      </c>
      <c r="D187" s="44"/>
      <c r="E187" s="13"/>
      <c r="F187" s="14">
        <f>F178+F186</f>
        <v>1450</v>
      </c>
      <c r="G187" s="29">
        <f>G178+G186</f>
        <v>46.180000000000007</v>
      </c>
      <c r="H187" s="29">
        <f>H178+H186</f>
        <v>42.95</v>
      </c>
      <c r="I187" s="29">
        <f>I178+I186</f>
        <v>188.53000000000003</v>
      </c>
      <c r="J187" s="29">
        <f>J178+J186</f>
        <v>1430.1</v>
      </c>
      <c r="K187" s="14"/>
      <c r="L187" s="39">
        <f>L178+L186</f>
        <v>221.71999999999997</v>
      </c>
    </row>
    <row r="188" spans="1:12" ht="25.5" x14ac:dyDescent="0.25">
      <c r="A188" s="33">
        <v>3</v>
      </c>
      <c r="B188" s="34">
        <v>3</v>
      </c>
      <c r="C188" s="5" t="s">
        <v>19</v>
      </c>
      <c r="D188" s="5" t="s">
        <v>20</v>
      </c>
      <c r="E188" s="17" t="s">
        <v>160</v>
      </c>
      <c r="F188" s="18">
        <v>170</v>
      </c>
      <c r="G188" s="27">
        <v>14.2</v>
      </c>
      <c r="H188" s="27">
        <v>14.1</v>
      </c>
      <c r="I188" s="27">
        <v>46.7</v>
      </c>
      <c r="J188" s="27">
        <v>411.14</v>
      </c>
      <c r="K188" s="18">
        <v>218</v>
      </c>
      <c r="L188" s="35">
        <v>49.7</v>
      </c>
    </row>
    <row r="189" spans="1:12" ht="15" x14ac:dyDescent="0.25">
      <c r="A189" s="36"/>
      <c r="B189" s="32"/>
      <c r="C189" s="6"/>
      <c r="D189" s="6" t="s">
        <v>21</v>
      </c>
      <c r="E189" s="19" t="s">
        <v>157</v>
      </c>
      <c r="F189" s="20">
        <v>200</v>
      </c>
      <c r="G189" s="26">
        <v>4.5999999999999996</v>
      </c>
      <c r="H189" s="26">
        <v>4.4000000000000004</v>
      </c>
      <c r="I189" s="26">
        <v>12.5</v>
      </c>
      <c r="J189" s="26">
        <v>107.2</v>
      </c>
      <c r="K189" s="20" t="s">
        <v>119</v>
      </c>
      <c r="L189" s="37">
        <v>17.16</v>
      </c>
    </row>
    <row r="190" spans="1:12" ht="15" x14ac:dyDescent="0.25">
      <c r="A190" s="36"/>
      <c r="B190" s="32"/>
      <c r="C190" s="6"/>
      <c r="D190" s="6" t="s">
        <v>22</v>
      </c>
      <c r="E190" s="19" t="s">
        <v>44</v>
      </c>
      <c r="F190" s="20">
        <v>30</v>
      </c>
      <c r="G190" s="26">
        <v>1.8</v>
      </c>
      <c r="H190" s="26">
        <v>0.3</v>
      </c>
      <c r="I190" s="26">
        <v>12.9</v>
      </c>
      <c r="J190" s="26">
        <v>63</v>
      </c>
      <c r="K190" s="20" t="s">
        <v>40</v>
      </c>
      <c r="L190" s="37">
        <v>2.88</v>
      </c>
    </row>
    <row r="191" spans="1:12" ht="15" x14ac:dyDescent="0.25">
      <c r="A191" s="36"/>
      <c r="B191" s="32"/>
      <c r="C191" s="6"/>
      <c r="D191" s="6" t="s">
        <v>23</v>
      </c>
      <c r="E191" s="19" t="s">
        <v>59</v>
      </c>
      <c r="F191" s="20">
        <v>200</v>
      </c>
      <c r="G191" s="26">
        <v>0.8</v>
      </c>
      <c r="H191" s="26">
        <v>0.8</v>
      </c>
      <c r="I191" s="26">
        <v>19.600000000000001</v>
      </c>
      <c r="J191" s="26">
        <v>94</v>
      </c>
      <c r="K191" s="20">
        <v>338</v>
      </c>
      <c r="L191" s="37">
        <v>55</v>
      </c>
    </row>
    <row r="192" spans="1:12" ht="15" x14ac:dyDescent="0.25">
      <c r="A192" s="36"/>
      <c r="B192" s="32"/>
      <c r="C192" s="6"/>
      <c r="D192" s="9" t="s">
        <v>32</v>
      </c>
      <c r="E192" s="7"/>
      <c r="F192" s="10">
        <f>SUM(F188:F191)</f>
        <v>600</v>
      </c>
      <c r="G192" s="28">
        <f>SUM(G188:G191)</f>
        <v>21.4</v>
      </c>
      <c r="H192" s="28">
        <f>SUM(H188:H191)</f>
        <v>19.600000000000001</v>
      </c>
      <c r="I192" s="28">
        <f>SUM(I188:I191)</f>
        <v>91.700000000000017</v>
      </c>
      <c r="J192" s="28">
        <f>SUM(J188:J191)</f>
        <v>675.34</v>
      </c>
      <c r="K192" s="10"/>
      <c r="L192" s="38">
        <f>SUM(L188:L191)</f>
        <v>124.74</v>
      </c>
    </row>
    <row r="193" spans="1:12" ht="15" x14ac:dyDescent="0.25">
      <c r="A193" s="36">
        <f>A188</f>
        <v>3</v>
      </c>
      <c r="B193" s="32">
        <v>3</v>
      </c>
      <c r="C193" s="6" t="s">
        <v>24</v>
      </c>
      <c r="D193" s="6" t="s">
        <v>25</v>
      </c>
      <c r="E193" s="19" t="s">
        <v>99</v>
      </c>
      <c r="F193" s="20">
        <v>100</v>
      </c>
      <c r="G193" s="26">
        <v>0.85</v>
      </c>
      <c r="H193" s="26">
        <v>5</v>
      </c>
      <c r="I193" s="26">
        <v>2.58</v>
      </c>
      <c r="J193" s="26">
        <v>59.1</v>
      </c>
      <c r="K193" s="20">
        <v>21</v>
      </c>
      <c r="L193" s="37">
        <v>21.33</v>
      </c>
    </row>
    <row r="194" spans="1:12" ht="15" x14ac:dyDescent="0.25">
      <c r="A194" s="36"/>
      <c r="B194" s="32"/>
      <c r="C194" s="6"/>
      <c r="D194" s="6" t="s">
        <v>26</v>
      </c>
      <c r="E194" s="19" t="s">
        <v>42</v>
      </c>
      <c r="F194" s="20">
        <v>225</v>
      </c>
      <c r="G194" s="26">
        <v>8.24</v>
      </c>
      <c r="H194" s="26">
        <v>8.6999999999999993</v>
      </c>
      <c r="I194" s="26">
        <v>8.6999999999999993</v>
      </c>
      <c r="J194" s="26">
        <v>153</v>
      </c>
      <c r="K194" s="20">
        <v>82</v>
      </c>
      <c r="L194" s="37">
        <v>37.83</v>
      </c>
    </row>
    <row r="195" spans="1:12" ht="15" x14ac:dyDescent="0.25">
      <c r="A195" s="36"/>
      <c r="B195" s="32"/>
      <c r="C195" s="6"/>
      <c r="D195" s="6" t="s">
        <v>27</v>
      </c>
      <c r="E195" s="19" t="s">
        <v>134</v>
      </c>
      <c r="F195" s="20">
        <v>200</v>
      </c>
      <c r="G195" s="26">
        <v>27.3</v>
      </c>
      <c r="H195" s="26">
        <v>8.1</v>
      </c>
      <c r="I195" s="26">
        <v>33.200000000000003</v>
      </c>
      <c r="J195" s="26">
        <v>314.60000000000002</v>
      </c>
      <c r="K195" s="20" t="s">
        <v>135</v>
      </c>
      <c r="L195" s="37">
        <v>67.16</v>
      </c>
    </row>
    <row r="196" spans="1:12" ht="15" x14ac:dyDescent="0.25">
      <c r="A196" s="36"/>
      <c r="B196" s="32"/>
      <c r="C196" s="6"/>
      <c r="D196" s="6" t="s">
        <v>29</v>
      </c>
      <c r="E196" s="19" t="s">
        <v>66</v>
      </c>
      <c r="F196" s="20">
        <v>200</v>
      </c>
      <c r="G196" s="26">
        <v>0</v>
      </c>
      <c r="H196" s="26">
        <v>0</v>
      </c>
      <c r="I196" s="26">
        <v>23</v>
      </c>
      <c r="J196" s="26">
        <v>92.2</v>
      </c>
      <c r="K196" s="20" t="s">
        <v>40</v>
      </c>
      <c r="L196" s="37">
        <v>24</v>
      </c>
    </row>
    <row r="197" spans="1:12" ht="15" x14ac:dyDescent="0.25">
      <c r="A197" s="36"/>
      <c r="B197" s="32"/>
      <c r="C197" s="6"/>
      <c r="D197" s="6" t="s">
        <v>30</v>
      </c>
      <c r="E197" s="19" t="s">
        <v>44</v>
      </c>
      <c r="F197" s="20">
        <v>30</v>
      </c>
      <c r="G197" s="26">
        <v>1.8</v>
      </c>
      <c r="H197" s="26">
        <v>0.3</v>
      </c>
      <c r="I197" s="26">
        <v>12.9</v>
      </c>
      <c r="J197" s="26">
        <v>63</v>
      </c>
      <c r="K197" s="20" t="s">
        <v>40</v>
      </c>
      <c r="L197" s="37">
        <v>2.88</v>
      </c>
    </row>
    <row r="198" spans="1:12" ht="15" x14ac:dyDescent="0.25">
      <c r="A198" s="36"/>
      <c r="B198" s="32"/>
      <c r="C198" s="6"/>
      <c r="D198" s="6" t="s">
        <v>31</v>
      </c>
      <c r="E198" s="19" t="s">
        <v>45</v>
      </c>
      <c r="F198" s="20">
        <v>30</v>
      </c>
      <c r="G198" s="26">
        <v>1.8</v>
      </c>
      <c r="H198" s="26">
        <v>0.3</v>
      </c>
      <c r="I198" s="26">
        <v>11.4</v>
      </c>
      <c r="J198" s="26">
        <v>57</v>
      </c>
      <c r="K198" s="20" t="s">
        <v>40</v>
      </c>
      <c r="L198" s="37">
        <v>2.85</v>
      </c>
    </row>
    <row r="199" spans="1:12" ht="15" x14ac:dyDescent="0.25">
      <c r="A199" s="36"/>
      <c r="B199" s="32"/>
      <c r="C199" s="6"/>
      <c r="D199" s="9" t="s">
        <v>32</v>
      </c>
      <c r="E199" s="7"/>
      <c r="F199" s="10">
        <f>SUM(F193:F198)</f>
        <v>785</v>
      </c>
      <c r="G199" s="28">
        <f>SUM(G193:G198)</f>
        <v>39.989999999999995</v>
      </c>
      <c r="H199" s="28">
        <f>SUM(H193:H198)</f>
        <v>22.4</v>
      </c>
      <c r="I199" s="28">
        <f>SUM(I193:I198)</f>
        <v>91.780000000000015</v>
      </c>
      <c r="J199" s="28">
        <f>SUM(J193:J198)</f>
        <v>738.90000000000009</v>
      </c>
      <c r="K199" s="10"/>
      <c r="L199" s="38">
        <f>SUM(L193:L198)</f>
        <v>156.04999999999998</v>
      </c>
    </row>
    <row r="200" spans="1:12" ht="15.75" thickBot="1" x14ac:dyDescent="0.25">
      <c r="A200" s="11">
        <f>A188</f>
        <v>3</v>
      </c>
      <c r="B200" s="12">
        <f>B188</f>
        <v>3</v>
      </c>
      <c r="C200" s="43" t="s">
        <v>4</v>
      </c>
      <c r="D200" s="44"/>
      <c r="E200" s="13"/>
      <c r="F200" s="14">
        <f>F192+F199</f>
        <v>1385</v>
      </c>
      <c r="G200" s="29">
        <f>G192+G199</f>
        <v>61.389999999999993</v>
      </c>
      <c r="H200" s="29">
        <f>H192+H199</f>
        <v>42</v>
      </c>
      <c r="I200" s="29">
        <f>I192+I199</f>
        <v>183.48000000000002</v>
      </c>
      <c r="J200" s="29">
        <f>J192+J199</f>
        <v>1414.2400000000002</v>
      </c>
      <c r="K200" s="14"/>
      <c r="L200" s="39">
        <f>L192+L199</f>
        <v>280.78999999999996</v>
      </c>
    </row>
    <row r="201" spans="1:12" ht="15" x14ac:dyDescent="0.25">
      <c r="A201" s="33">
        <v>3</v>
      </c>
      <c r="B201" s="34">
        <v>4</v>
      </c>
      <c r="C201" s="5" t="s">
        <v>19</v>
      </c>
      <c r="D201" s="5" t="s">
        <v>20</v>
      </c>
      <c r="E201" s="17" t="s">
        <v>136</v>
      </c>
      <c r="F201" s="18">
        <v>200</v>
      </c>
      <c r="G201" s="27">
        <v>20.100000000000001</v>
      </c>
      <c r="H201" s="27">
        <v>19.3</v>
      </c>
      <c r="I201" s="27">
        <v>17.100000000000001</v>
      </c>
      <c r="J201" s="27">
        <v>323</v>
      </c>
      <c r="K201" s="18" t="s">
        <v>137</v>
      </c>
      <c r="L201" s="35">
        <v>103.35</v>
      </c>
    </row>
    <row r="202" spans="1:12" ht="15" x14ac:dyDescent="0.25">
      <c r="A202" s="36"/>
      <c r="B202" s="32"/>
      <c r="C202" s="6"/>
      <c r="D202" s="25" t="s">
        <v>25</v>
      </c>
      <c r="E202" s="19" t="s">
        <v>155</v>
      </c>
      <c r="F202" s="20">
        <v>100</v>
      </c>
      <c r="G202" s="26">
        <v>1.3</v>
      </c>
      <c r="H202" s="26">
        <v>0.16</v>
      </c>
      <c r="I202" s="26">
        <v>4.8</v>
      </c>
      <c r="J202" s="26">
        <v>25.6</v>
      </c>
      <c r="K202" s="20" t="s">
        <v>118</v>
      </c>
      <c r="L202" s="37">
        <v>27.12</v>
      </c>
    </row>
    <row r="203" spans="1:12" ht="15" x14ac:dyDescent="0.25">
      <c r="A203" s="36"/>
      <c r="B203" s="32"/>
      <c r="C203" s="6"/>
      <c r="D203" s="6" t="s">
        <v>29</v>
      </c>
      <c r="E203" s="19" t="s">
        <v>71</v>
      </c>
      <c r="F203" s="20">
        <v>200</v>
      </c>
      <c r="G203" s="26">
        <v>0.4</v>
      </c>
      <c r="H203" s="26">
        <v>0.1</v>
      </c>
      <c r="I203" s="26">
        <v>34</v>
      </c>
      <c r="J203" s="26">
        <v>141.19999999999999</v>
      </c>
      <c r="K203" s="20">
        <v>346</v>
      </c>
      <c r="L203" s="37">
        <v>17.12</v>
      </c>
    </row>
    <row r="204" spans="1:12" ht="15" x14ac:dyDescent="0.25">
      <c r="A204" s="36"/>
      <c r="B204" s="32"/>
      <c r="C204" s="6"/>
      <c r="D204" s="6" t="s">
        <v>22</v>
      </c>
      <c r="E204" s="19" t="s">
        <v>44</v>
      </c>
      <c r="F204" s="20">
        <v>30</v>
      </c>
      <c r="G204" s="26">
        <v>1.8</v>
      </c>
      <c r="H204" s="26">
        <v>0.3</v>
      </c>
      <c r="I204" s="26">
        <v>12.9</v>
      </c>
      <c r="J204" s="26">
        <v>63</v>
      </c>
      <c r="K204" s="20" t="s">
        <v>40</v>
      </c>
      <c r="L204" s="37">
        <v>2.88</v>
      </c>
    </row>
    <row r="205" spans="1:12" ht="15" x14ac:dyDescent="0.25">
      <c r="A205" s="36"/>
      <c r="B205" s="32"/>
      <c r="C205" s="6"/>
      <c r="D205" s="9" t="s">
        <v>32</v>
      </c>
      <c r="E205" s="7"/>
      <c r="F205" s="10">
        <f>SUM(F201:F204)</f>
        <v>530</v>
      </c>
      <c r="G205" s="28">
        <f>SUM(G201:G204)</f>
        <v>23.6</v>
      </c>
      <c r="H205" s="28">
        <f>SUM(H201:H204)</f>
        <v>19.860000000000003</v>
      </c>
      <c r="I205" s="28">
        <f>SUM(I201:I204)</f>
        <v>68.800000000000011</v>
      </c>
      <c r="J205" s="28">
        <f>SUM(J201:J204)</f>
        <v>552.79999999999995</v>
      </c>
      <c r="K205" s="10"/>
      <c r="L205" s="38">
        <f>SUM(L201:L204)</f>
        <v>150.47</v>
      </c>
    </row>
    <row r="206" spans="1:12" ht="15" x14ac:dyDescent="0.25">
      <c r="A206" s="36">
        <f>A201</f>
        <v>3</v>
      </c>
      <c r="B206" s="32">
        <v>4</v>
      </c>
      <c r="C206" s="6" t="s">
        <v>24</v>
      </c>
      <c r="D206" s="6" t="s">
        <v>25</v>
      </c>
      <c r="E206" s="19" t="s">
        <v>83</v>
      </c>
      <c r="F206" s="20">
        <v>100</v>
      </c>
      <c r="G206" s="26">
        <v>2.6</v>
      </c>
      <c r="H206" s="26">
        <v>10.1</v>
      </c>
      <c r="I206" s="26">
        <v>10.3</v>
      </c>
      <c r="J206" s="26">
        <v>142.80000000000001</v>
      </c>
      <c r="K206" s="20" t="s">
        <v>123</v>
      </c>
      <c r="L206" s="37">
        <v>9.4</v>
      </c>
    </row>
    <row r="207" spans="1:12" ht="15" x14ac:dyDescent="0.25">
      <c r="A207" s="36"/>
      <c r="B207" s="32"/>
      <c r="C207" s="6"/>
      <c r="D207" s="6" t="s">
        <v>26</v>
      </c>
      <c r="E207" s="19" t="s">
        <v>63</v>
      </c>
      <c r="F207" s="20">
        <v>225</v>
      </c>
      <c r="G207" s="26">
        <v>8.1999999999999993</v>
      </c>
      <c r="H207" s="26">
        <v>8.76</v>
      </c>
      <c r="I207" s="26">
        <v>6.3</v>
      </c>
      <c r="J207" s="26">
        <v>141.80000000000001</v>
      </c>
      <c r="K207" s="20">
        <v>88</v>
      </c>
      <c r="L207" s="37">
        <v>37.51</v>
      </c>
    </row>
    <row r="208" spans="1:12" ht="15" x14ac:dyDescent="0.25">
      <c r="A208" s="36"/>
      <c r="B208" s="32"/>
      <c r="C208" s="6"/>
      <c r="D208" s="6" t="s">
        <v>27</v>
      </c>
      <c r="E208" s="19" t="s">
        <v>84</v>
      </c>
      <c r="F208" s="20">
        <v>185</v>
      </c>
      <c r="G208" s="26">
        <v>10.98</v>
      </c>
      <c r="H208" s="26">
        <v>5.08</v>
      </c>
      <c r="I208" s="26">
        <v>36.44</v>
      </c>
      <c r="J208" s="26">
        <v>271</v>
      </c>
      <c r="K208" s="20">
        <v>395</v>
      </c>
      <c r="L208" s="37">
        <v>53.55</v>
      </c>
    </row>
    <row r="209" spans="1:12" ht="15" x14ac:dyDescent="0.25">
      <c r="A209" s="36"/>
      <c r="B209" s="32"/>
      <c r="C209" s="6"/>
      <c r="D209" s="6" t="s">
        <v>29</v>
      </c>
      <c r="E209" s="19" t="s">
        <v>66</v>
      </c>
      <c r="F209" s="20">
        <v>200</v>
      </c>
      <c r="G209" s="26">
        <v>0</v>
      </c>
      <c r="H209" s="26">
        <v>0</v>
      </c>
      <c r="I209" s="26">
        <v>23</v>
      </c>
      <c r="J209" s="26">
        <v>92.2</v>
      </c>
      <c r="K209" s="20" t="s">
        <v>40</v>
      </c>
      <c r="L209" s="37">
        <v>24</v>
      </c>
    </row>
    <row r="210" spans="1:12" ht="15" x14ac:dyDescent="0.25">
      <c r="A210" s="36"/>
      <c r="B210" s="32"/>
      <c r="C210" s="6"/>
      <c r="D210" s="6" t="s">
        <v>30</v>
      </c>
      <c r="E210" s="19" t="s">
        <v>44</v>
      </c>
      <c r="F210" s="20">
        <v>30</v>
      </c>
      <c r="G210" s="26">
        <v>1.8</v>
      </c>
      <c r="H210" s="26">
        <v>0.3</v>
      </c>
      <c r="I210" s="26">
        <v>12.9</v>
      </c>
      <c r="J210" s="26">
        <v>63</v>
      </c>
      <c r="K210" s="20" t="s">
        <v>40</v>
      </c>
      <c r="L210" s="37">
        <v>2.8</v>
      </c>
    </row>
    <row r="211" spans="1:12" ht="15" x14ac:dyDescent="0.25">
      <c r="A211" s="36"/>
      <c r="B211" s="32"/>
      <c r="C211" s="6"/>
      <c r="D211" s="6" t="s">
        <v>31</v>
      </c>
      <c r="E211" s="19" t="s">
        <v>45</v>
      </c>
      <c r="F211" s="20">
        <v>30</v>
      </c>
      <c r="G211" s="26">
        <v>1.8</v>
      </c>
      <c r="H211" s="26">
        <v>0.3</v>
      </c>
      <c r="I211" s="26">
        <v>11.4</v>
      </c>
      <c r="J211" s="26">
        <v>57</v>
      </c>
      <c r="K211" s="20" t="s">
        <v>40</v>
      </c>
      <c r="L211" s="37">
        <v>2.85</v>
      </c>
    </row>
    <row r="212" spans="1:12" ht="15" x14ac:dyDescent="0.25">
      <c r="A212" s="36"/>
      <c r="B212" s="32"/>
      <c r="C212" s="6"/>
      <c r="D212" s="9" t="s">
        <v>32</v>
      </c>
      <c r="E212" s="7"/>
      <c r="F212" s="10">
        <f>SUM(F206:F211)</f>
        <v>770</v>
      </c>
      <c r="G212" s="28">
        <f>SUM(G206:G211)</f>
        <v>25.380000000000003</v>
      </c>
      <c r="H212" s="28">
        <f>SUM(H206:H211)</f>
        <v>24.54</v>
      </c>
      <c r="I212" s="28">
        <f>SUM(I206:I211)</f>
        <v>100.34</v>
      </c>
      <c r="J212" s="28">
        <f>SUM(J206:J211)</f>
        <v>767.80000000000007</v>
      </c>
      <c r="K212" s="10"/>
      <c r="L212" s="38">
        <f>SUM(L206:L211)</f>
        <v>130.10999999999999</v>
      </c>
    </row>
    <row r="213" spans="1:12" ht="15.75" thickBot="1" x14ac:dyDescent="0.25">
      <c r="A213" s="11">
        <f>A201</f>
        <v>3</v>
      </c>
      <c r="B213" s="12">
        <f>B201</f>
        <v>4</v>
      </c>
      <c r="C213" s="43" t="s">
        <v>4</v>
      </c>
      <c r="D213" s="44"/>
      <c r="E213" s="13"/>
      <c r="F213" s="14">
        <f>F205+F212</f>
        <v>1300</v>
      </c>
      <c r="G213" s="29">
        <f>G205+G212</f>
        <v>48.980000000000004</v>
      </c>
      <c r="H213" s="29">
        <f>H205+H212</f>
        <v>44.400000000000006</v>
      </c>
      <c r="I213" s="29">
        <f>I205+I212</f>
        <v>169.14000000000001</v>
      </c>
      <c r="J213" s="29">
        <f>J205+J212</f>
        <v>1320.6</v>
      </c>
      <c r="K213" s="14"/>
      <c r="L213" s="39">
        <f>L205+L212</f>
        <v>280.58</v>
      </c>
    </row>
    <row r="214" spans="1:12" ht="15" x14ac:dyDescent="0.25">
      <c r="A214" s="33">
        <v>3</v>
      </c>
      <c r="B214" s="34">
        <v>5</v>
      </c>
      <c r="C214" s="5" t="s">
        <v>19</v>
      </c>
      <c r="D214" s="5" t="s">
        <v>20</v>
      </c>
      <c r="E214" s="17" t="s">
        <v>138</v>
      </c>
      <c r="F214" s="18">
        <v>150</v>
      </c>
      <c r="G214" s="27">
        <v>12.68</v>
      </c>
      <c r="H214" s="27">
        <v>19.420000000000002</v>
      </c>
      <c r="I214" s="27">
        <v>3.15</v>
      </c>
      <c r="J214" s="27">
        <v>237.23</v>
      </c>
      <c r="K214" s="18" t="s">
        <v>139</v>
      </c>
      <c r="L214" s="35">
        <v>53.09</v>
      </c>
    </row>
    <row r="215" spans="1:12" ht="15" x14ac:dyDescent="0.25">
      <c r="A215" s="36"/>
      <c r="B215" s="32"/>
      <c r="C215" s="6"/>
      <c r="D215" s="25" t="s">
        <v>25</v>
      </c>
      <c r="E215" s="19" t="s">
        <v>97</v>
      </c>
      <c r="F215" s="20">
        <v>100</v>
      </c>
      <c r="G215" s="26">
        <v>1.4</v>
      </c>
      <c r="H215" s="26">
        <v>0</v>
      </c>
      <c r="I215" s="26">
        <v>6.5</v>
      </c>
      <c r="J215" s="26">
        <v>38.4</v>
      </c>
      <c r="K215" s="20" t="s">
        <v>40</v>
      </c>
      <c r="L215" s="37">
        <v>29.47</v>
      </c>
    </row>
    <row r="216" spans="1:12" ht="15" x14ac:dyDescent="0.25">
      <c r="A216" s="36"/>
      <c r="B216" s="32"/>
      <c r="C216" s="6"/>
      <c r="D216" s="6" t="s">
        <v>21</v>
      </c>
      <c r="E216" s="19" t="s">
        <v>98</v>
      </c>
      <c r="F216" s="20">
        <v>207</v>
      </c>
      <c r="G216" s="26">
        <v>0.3</v>
      </c>
      <c r="H216" s="26">
        <v>0</v>
      </c>
      <c r="I216" s="26">
        <v>6.7</v>
      </c>
      <c r="J216" s="26">
        <v>27.9</v>
      </c>
      <c r="K216" s="20" t="s">
        <v>100</v>
      </c>
      <c r="L216" s="37">
        <v>4.3600000000000003</v>
      </c>
    </row>
    <row r="217" spans="1:12" ht="15" x14ac:dyDescent="0.25">
      <c r="A217" s="36"/>
      <c r="B217" s="32"/>
      <c r="C217" s="6"/>
      <c r="D217" s="6" t="s">
        <v>22</v>
      </c>
      <c r="E217" s="19" t="s">
        <v>126</v>
      </c>
      <c r="F217" s="20">
        <v>50</v>
      </c>
      <c r="G217" s="26">
        <v>2.6</v>
      </c>
      <c r="H217" s="26">
        <v>6.26</v>
      </c>
      <c r="I217" s="26">
        <v>21.96</v>
      </c>
      <c r="J217" s="26">
        <v>159</v>
      </c>
      <c r="K217" s="20">
        <v>424</v>
      </c>
      <c r="L217" s="37">
        <v>18</v>
      </c>
    </row>
    <row r="218" spans="1:12" ht="15" x14ac:dyDescent="0.25">
      <c r="A218" s="36"/>
      <c r="B218" s="32"/>
      <c r="C218" s="6"/>
      <c r="D218" s="6" t="s">
        <v>23</v>
      </c>
      <c r="E218" s="19" t="s">
        <v>73</v>
      </c>
      <c r="F218" s="20">
        <v>100</v>
      </c>
      <c r="G218" s="26">
        <v>1.5</v>
      </c>
      <c r="H218" s="26">
        <v>0.5</v>
      </c>
      <c r="I218" s="26">
        <v>21</v>
      </c>
      <c r="J218" s="26">
        <v>96</v>
      </c>
      <c r="K218" s="20">
        <v>338</v>
      </c>
      <c r="L218" s="37">
        <v>37</v>
      </c>
    </row>
    <row r="219" spans="1:12" ht="15" x14ac:dyDescent="0.25">
      <c r="A219" s="36"/>
      <c r="B219" s="32"/>
      <c r="C219" s="6"/>
      <c r="D219" s="9" t="s">
        <v>32</v>
      </c>
      <c r="E219" s="7"/>
      <c r="F219" s="10">
        <f>SUM(F214:F218)</f>
        <v>607</v>
      </c>
      <c r="G219" s="28">
        <f>SUM(G214:G218)</f>
        <v>18.48</v>
      </c>
      <c r="H219" s="28">
        <f>SUM(H214:H218)</f>
        <v>26.18</v>
      </c>
      <c r="I219" s="28">
        <f>SUM(I214:I218)</f>
        <v>59.31</v>
      </c>
      <c r="J219" s="28">
        <f>SUM(J214:J218)</f>
        <v>558.53</v>
      </c>
      <c r="K219" s="10"/>
      <c r="L219" s="38">
        <f>SUM(L214:L218)</f>
        <v>141.92000000000002</v>
      </c>
    </row>
    <row r="220" spans="1:12" ht="15" x14ac:dyDescent="0.25">
      <c r="A220" s="36">
        <f>A214</f>
        <v>3</v>
      </c>
      <c r="B220" s="32">
        <v>5</v>
      </c>
      <c r="C220" s="6" t="s">
        <v>24</v>
      </c>
      <c r="D220" s="30" t="s">
        <v>23</v>
      </c>
      <c r="E220" s="19" t="s">
        <v>153</v>
      </c>
      <c r="F220" s="20">
        <v>100</v>
      </c>
      <c r="G220" s="26">
        <v>1.5</v>
      </c>
      <c r="H220" s="26">
        <v>0.5</v>
      </c>
      <c r="I220" s="26">
        <v>21</v>
      </c>
      <c r="J220" s="26">
        <v>96</v>
      </c>
      <c r="K220" s="20">
        <v>338</v>
      </c>
      <c r="L220" s="37">
        <v>37</v>
      </c>
    </row>
    <row r="221" spans="1:12" ht="15" x14ac:dyDescent="0.25">
      <c r="A221" s="36"/>
      <c r="B221" s="32"/>
      <c r="C221" s="6"/>
      <c r="D221" s="6" t="s">
        <v>25</v>
      </c>
      <c r="E221" s="19" t="s">
        <v>155</v>
      </c>
      <c r="F221" s="20">
        <v>100</v>
      </c>
      <c r="G221" s="26">
        <v>1.3</v>
      </c>
      <c r="H221" s="26">
        <v>0.16</v>
      </c>
      <c r="I221" s="26">
        <v>4.8</v>
      </c>
      <c r="J221" s="26">
        <v>25.6</v>
      </c>
      <c r="K221" s="20" t="s">
        <v>118</v>
      </c>
      <c r="L221" s="37">
        <v>27.12</v>
      </c>
    </row>
    <row r="222" spans="1:12" ht="15" x14ac:dyDescent="0.25">
      <c r="A222" s="36"/>
      <c r="B222" s="32"/>
      <c r="C222" s="6"/>
      <c r="D222" s="6" t="s">
        <v>26</v>
      </c>
      <c r="E222" s="19" t="s">
        <v>75</v>
      </c>
      <c r="F222" s="20">
        <v>225</v>
      </c>
      <c r="G222" s="26">
        <v>1.75</v>
      </c>
      <c r="H222" s="26">
        <v>2.2000000000000002</v>
      </c>
      <c r="I222" s="26">
        <v>12.3</v>
      </c>
      <c r="J222" s="26">
        <v>84.8</v>
      </c>
      <c r="K222" s="20">
        <v>106</v>
      </c>
      <c r="L222" s="37">
        <v>13.24</v>
      </c>
    </row>
    <row r="223" spans="1:12" ht="15" x14ac:dyDescent="0.25">
      <c r="A223" s="36"/>
      <c r="B223" s="32"/>
      <c r="C223" s="6"/>
      <c r="D223" s="6" t="s">
        <v>27</v>
      </c>
      <c r="E223" s="19" t="s">
        <v>57</v>
      </c>
      <c r="F223" s="20">
        <v>100</v>
      </c>
      <c r="G223" s="26">
        <v>7.6</v>
      </c>
      <c r="H223" s="26">
        <v>11.16</v>
      </c>
      <c r="I223" s="26">
        <v>11.2</v>
      </c>
      <c r="J223" s="26">
        <v>179.1</v>
      </c>
      <c r="K223" s="20">
        <v>274</v>
      </c>
      <c r="L223" s="37">
        <v>40.56</v>
      </c>
    </row>
    <row r="224" spans="1:12" ht="15" x14ac:dyDescent="0.25">
      <c r="A224" s="36"/>
      <c r="B224" s="32"/>
      <c r="C224" s="6"/>
      <c r="D224" s="6" t="s">
        <v>28</v>
      </c>
      <c r="E224" s="19" t="s">
        <v>58</v>
      </c>
      <c r="F224" s="20">
        <v>150</v>
      </c>
      <c r="G224" s="26">
        <v>3.1</v>
      </c>
      <c r="H224" s="26">
        <v>6</v>
      </c>
      <c r="I224" s="26">
        <v>19.7</v>
      </c>
      <c r="J224" s="26">
        <v>145.80000000000001</v>
      </c>
      <c r="K224" s="20" t="s">
        <v>115</v>
      </c>
      <c r="L224" s="37">
        <v>19.22</v>
      </c>
    </row>
    <row r="225" spans="1:12" ht="15" x14ac:dyDescent="0.25">
      <c r="A225" s="36"/>
      <c r="B225" s="32"/>
      <c r="C225" s="6"/>
      <c r="D225" s="6" t="s">
        <v>29</v>
      </c>
      <c r="E225" s="19" t="s">
        <v>77</v>
      </c>
      <c r="F225" s="20">
        <v>200</v>
      </c>
      <c r="G225" s="26">
        <v>0.2</v>
      </c>
      <c r="H225" s="26">
        <v>0</v>
      </c>
      <c r="I225" s="26">
        <v>13</v>
      </c>
      <c r="J225" s="26">
        <v>52.9</v>
      </c>
      <c r="K225" s="20" t="s">
        <v>122</v>
      </c>
      <c r="L225" s="37">
        <v>6.88</v>
      </c>
    </row>
    <row r="226" spans="1:12" ht="15" x14ac:dyDescent="0.25">
      <c r="A226" s="36"/>
      <c r="B226" s="32"/>
      <c r="C226" s="6"/>
      <c r="D226" s="6" t="s">
        <v>30</v>
      </c>
      <c r="E226" s="19" t="s">
        <v>44</v>
      </c>
      <c r="F226" s="20">
        <v>30</v>
      </c>
      <c r="G226" s="26">
        <v>1.8</v>
      </c>
      <c r="H226" s="26">
        <v>0.3</v>
      </c>
      <c r="I226" s="26">
        <v>12.9</v>
      </c>
      <c r="J226" s="26">
        <v>63</v>
      </c>
      <c r="K226" s="20" t="s">
        <v>40</v>
      </c>
      <c r="L226" s="37">
        <v>2.88</v>
      </c>
    </row>
    <row r="227" spans="1:12" ht="15" x14ac:dyDescent="0.25">
      <c r="A227" s="36"/>
      <c r="B227" s="32"/>
      <c r="C227" s="6"/>
      <c r="D227" s="6" t="s">
        <v>31</v>
      </c>
      <c r="E227" s="19" t="s">
        <v>45</v>
      </c>
      <c r="F227" s="20">
        <v>30</v>
      </c>
      <c r="G227" s="26">
        <v>1.8</v>
      </c>
      <c r="H227" s="26">
        <v>0.3</v>
      </c>
      <c r="I227" s="26">
        <v>11.4</v>
      </c>
      <c r="J227" s="26">
        <v>57</v>
      </c>
      <c r="K227" s="20" t="s">
        <v>40</v>
      </c>
      <c r="L227" s="37">
        <v>2.85</v>
      </c>
    </row>
    <row r="228" spans="1:12" ht="15" x14ac:dyDescent="0.25">
      <c r="A228" s="36"/>
      <c r="B228" s="32"/>
      <c r="C228" s="6"/>
      <c r="D228" s="9" t="s">
        <v>32</v>
      </c>
      <c r="E228" s="7"/>
      <c r="F228" s="10">
        <f>SUM(F220:F227)</f>
        <v>935</v>
      </c>
      <c r="G228" s="28">
        <f>SUM(G220:G227)</f>
        <v>19.049999999999997</v>
      </c>
      <c r="H228" s="28">
        <f>SUM(H220:H227)</f>
        <v>20.62</v>
      </c>
      <c r="I228" s="28">
        <f>SUM(I220:I227)</f>
        <v>106.30000000000001</v>
      </c>
      <c r="J228" s="28">
        <f>SUM(J220:J227)</f>
        <v>704.19999999999993</v>
      </c>
      <c r="K228" s="10"/>
      <c r="L228" s="38">
        <f>SUM(L220:L227)</f>
        <v>149.74999999999997</v>
      </c>
    </row>
    <row r="229" spans="1:12" ht="15.75" thickBot="1" x14ac:dyDescent="0.25">
      <c r="A229" s="11">
        <f>A214</f>
        <v>3</v>
      </c>
      <c r="B229" s="12">
        <f>B214</f>
        <v>5</v>
      </c>
      <c r="C229" s="43" t="s">
        <v>4</v>
      </c>
      <c r="D229" s="44"/>
      <c r="E229" s="13"/>
      <c r="F229" s="14">
        <f>F219+F228</f>
        <v>1542</v>
      </c>
      <c r="G229" s="29">
        <f>G219+G228</f>
        <v>37.53</v>
      </c>
      <c r="H229" s="29">
        <f>H219+H228</f>
        <v>46.8</v>
      </c>
      <c r="I229" s="29">
        <f>I219+I228</f>
        <v>165.61</v>
      </c>
      <c r="J229" s="29">
        <f>J219+J228</f>
        <v>1262.73</v>
      </c>
      <c r="K229" s="14"/>
      <c r="L229" s="39">
        <f>L219+L228</f>
        <v>291.66999999999996</v>
      </c>
    </row>
    <row r="230" spans="1:12" ht="15" x14ac:dyDescent="0.25">
      <c r="A230" s="33">
        <v>4</v>
      </c>
      <c r="B230" s="34">
        <v>1</v>
      </c>
      <c r="C230" s="5" t="s">
        <v>19</v>
      </c>
      <c r="D230" s="5" t="s">
        <v>20</v>
      </c>
      <c r="E230" s="17" t="s">
        <v>134</v>
      </c>
      <c r="F230" s="18">
        <v>200</v>
      </c>
      <c r="G230" s="27">
        <v>27.3</v>
      </c>
      <c r="H230" s="27">
        <v>8.1</v>
      </c>
      <c r="I230" s="27">
        <v>33.200000000000003</v>
      </c>
      <c r="J230" s="27">
        <v>314.60000000000002</v>
      </c>
      <c r="K230" s="18" t="s">
        <v>135</v>
      </c>
      <c r="L230" s="35">
        <v>67.17</v>
      </c>
    </row>
    <row r="231" spans="1:12" ht="15" x14ac:dyDescent="0.25">
      <c r="A231" s="36"/>
      <c r="B231" s="32"/>
      <c r="C231" s="6"/>
      <c r="D231" s="6" t="s">
        <v>21</v>
      </c>
      <c r="E231" s="19" t="s">
        <v>49</v>
      </c>
      <c r="F231" s="20">
        <v>200</v>
      </c>
      <c r="G231" s="26">
        <v>0.2</v>
      </c>
      <c r="H231" s="26">
        <v>0</v>
      </c>
      <c r="I231" s="26">
        <v>6.5</v>
      </c>
      <c r="J231" s="26">
        <v>26.8</v>
      </c>
      <c r="K231" s="20" t="s">
        <v>104</v>
      </c>
      <c r="L231" s="37">
        <v>1.96</v>
      </c>
    </row>
    <row r="232" spans="1:12" ht="15" x14ac:dyDescent="0.25">
      <c r="A232" s="36"/>
      <c r="B232" s="32"/>
      <c r="C232" s="6"/>
      <c r="D232" s="6" t="s">
        <v>96</v>
      </c>
      <c r="E232" s="19" t="s">
        <v>79</v>
      </c>
      <c r="F232" s="20">
        <v>20</v>
      </c>
      <c r="G232" s="26">
        <v>0.64</v>
      </c>
      <c r="H232" s="26">
        <v>0</v>
      </c>
      <c r="I232" s="26">
        <v>13.02</v>
      </c>
      <c r="J232" s="26">
        <v>64.510000000000005</v>
      </c>
      <c r="K232" s="20" t="s">
        <v>40</v>
      </c>
      <c r="L232" s="37">
        <v>5.25</v>
      </c>
    </row>
    <row r="233" spans="1:12" ht="15" x14ac:dyDescent="0.25">
      <c r="A233" s="36"/>
      <c r="B233" s="32"/>
      <c r="C233" s="6"/>
      <c r="D233" s="6" t="s">
        <v>22</v>
      </c>
      <c r="E233" s="19" t="s">
        <v>44</v>
      </c>
      <c r="F233" s="20">
        <v>30</v>
      </c>
      <c r="G233" s="26">
        <v>1.8</v>
      </c>
      <c r="H233" s="26">
        <v>0.3</v>
      </c>
      <c r="I233" s="26">
        <v>12.9</v>
      </c>
      <c r="J233" s="26">
        <v>63</v>
      </c>
      <c r="K233" s="20" t="s">
        <v>40</v>
      </c>
      <c r="L233" s="37">
        <v>2.88</v>
      </c>
    </row>
    <row r="234" spans="1:12" ht="15" x14ac:dyDescent="0.25">
      <c r="A234" s="36"/>
      <c r="B234" s="32"/>
      <c r="C234" s="6"/>
      <c r="D234" s="6" t="s">
        <v>23</v>
      </c>
      <c r="E234" s="19" t="s">
        <v>46</v>
      </c>
      <c r="F234" s="20">
        <v>100</v>
      </c>
      <c r="G234" s="26">
        <v>0.6</v>
      </c>
      <c r="H234" s="26">
        <v>0.6</v>
      </c>
      <c r="I234" s="26">
        <v>15.4</v>
      </c>
      <c r="J234" s="26">
        <v>72</v>
      </c>
      <c r="K234" s="20">
        <v>338</v>
      </c>
      <c r="L234" s="37">
        <v>19</v>
      </c>
    </row>
    <row r="235" spans="1:12" ht="15" x14ac:dyDescent="0.25">
      <c r="A235" s="36"/>
      <c r="B235" s="32"/>
      <c r="C235" s="6"/>
      <c r="D235" s="9" t="s">
        <v>32</v>
      </c>
      <c r="E235" s="7"/>
      <c r="F235" s="10">
        <f>SUM(F230:F234)</f>
        <v>550</v>
      </c>
      <c r="G235" s="28">
        <f>SUM(G230:G234)</f>
        <v>30.540000000000003</v>
      </c>
      <c r="H235" s="28">
        <f>SUM(H230:H234)</f>
        <v>9</v>
      </c>
      <c r="I235" s="28">
        <f>SUM(I230:I234)</f>
        <v>81.02000000000001</v>
      </c>
      <c r="J235" s="28">
        <f>SUM(J230:J234)</f>
        <v>540.91000000000008</v>
      </c>
      <c r="K235" s="10"/>
      <c r="L235" s="38">
        <f>SUM(L230:L234)</f>
        <v>96.259999999999991</v>
      </c>
    </row>
    <row r="236" spans="1:12" ht="15" x14ac:dyDescent="0.25">
      <c r="A236" s="36">
        <v>4</v>
      </c>
      <c r="B236" s="32">
        <v>1</v>
      </c>
      <c r="C236" s="6" t="s">
        <v>24</v>
      </c>
      <c r="D236" s="6" t="s">
        <v>25</v>
      </c>
      <c r="E236" s="19" t="s">
        <v>83</v>
      </c>
      <c r="F236" s="20">
        <v>100</v>
      </c>
      <c r="G236" s="26">
        <v>2.6</v>
      </c>
      <c r="H236" s="26">
        <v>10.1</v>
      </c>
      <c r="I236" s="26">
        <v>10.3</v>
      </c>
      <c r="J236" s="26">
        <v>142.80000000000001</v>
      </c>
      <c r="K236" s="20" t="s">
        <v>123</v>
      </c>
      <c r="L236" s="37">
        <v>9.4</v>
      </c>
    </row>
    <row r="237" spans="1:12" ht="15" x14ac:dyDescent="0.25">
      <c r="A237" s="36"/>
      <c r="B237" s="32"/>
      <c r="C237" s="6"/>
      <c r="D237" s="6" t="s">
        <v>26</v>
      </c>
      <c r="E237" s="19" t="s">
        <v>80</v>
      </c>
      <c r="F237" s="20">
        <v>225</v>
      </c>
      <c r="G237" s="26">
        <v>8.4</v>
      </c>
      <c r="H237" s="26">
        <v>8.8000000000000007</v>
      </c>
      <c r="I237" s="26">
        <v>9.5</v>
      </c>
      <c r="J237" s="26">
        <v>155.80000000000001</v>
      </c>
      <c r="K237" s="20">
        <v>96</v>
      </c>
      <c r="L237" s="37">
        <v>39.47</v>
      </c>
    </row>
    <row r="238" spans="1:12" ht="15" x14ac:dyDescent="0.25">
      <c r="A238" s="36"/>
      <c r="B238" s="32"/>
      <c r="C238" s="6"/>
      <c r="D238" s="6" t="s">
        <v>27</v>
      </c>
      <c r="E238" s="19" t="s">
        <v>67</v>
      </c>
      <c r="F238" s="20">
        <v>165</v>
      </c>
      <c r="G238" s="26">
        <v>12.9</v>
      </c>
      <c r="H238" s="26">
        <v>10</v>
      </c>
      <c r="I238" s="26">
        <v>2</v>
      </c>
      <c r="J238" s="26">
        <v>155</v>
      </c>
      <c r="K238" s="20" t="s">
        <v>114</v>
      </c>
      <c r="L238" s="37">
        <v>130.78</v>
      </c>
    </row>
    <row r="239" spans="1:12" ht="15" x14ac:dyDescent="0.25">
      <c r="A239" s="36"/>
      <c r="B239" s="32"/>
      <c r="C239" s="6"/>
      <c r="D239" s="6" t="s">
        <v>28</v>
      </c>
      <c r="E239" s="19" t="s">
        <v>48</v>
      </c>
      <c r="F239" s="20">
        <v>150</v>
      </c>
      <c r="G239" s="26">
        <v>2.9</v>
      </c>
      <c r="H239" s="26">
        <v>5.6</v>
      </c>
      <c r="I239" s="26">
        <v>20</v>
      </c>
      <c r="J239" s="26">
        <v>150</v>
      </c>
      <c r="K239" s="20">
        <v>125</v>
      </c>
      <c r="L239" s="37">
        <v>18.18</v>
      </c>
    </row>
    <row r="240" spans="1:12" ht="15" x14ac:dyDescent="0.25">
      <c r="A240" s="36"/>
      <c r="B240" s="32"/>
      <c r="C240" s="6"/>
      <c r="D240" s="6" t="s">
        <v>29</v>
      </c>
      <c r="E240" s="19" t="s">
        <v>159</v>
      </c>
      <c r="F240" s="20">
        <v>200</v>
      </c>
      <c r="G240" s="26">
        <v>0.3</v>
      </c>
      <c r="H240" s="26">
        <v>0</v>
      </c>
      <c r="I240" s="26">
        <v>29.8</v>
      </c>
      <c r="J240" s="26">
        <v>122</v>
      </c>
      <c r="K240" s="20">
        <v>349</v>
      </c>
      <c r="L240" s="37">
        <v>5.62</v>
      </c>
    </row>
    <row r="241" spans="1:12" ht="15" x14ac:dyDescent="0.25">
      <c r="A241" s="36"/>
      <c r="B241" s="32"/>
      <c r="C241" s="6"/>
      <c r="D241" s="6" t="s">
        <v>30</v>
      </c>
      <c r="E241" s="19" t="s">
        <v>44</v>
      </c>
      <c r="F241" s="20">
        <v>30</v>
      </c>
      <c r="G241" s="26">
        <v>1.8</v>
      </c>
      <c r="H241" s="26">
        <v>0.3</v>
      </c>
      <c r="I241" s="26">
        <v>12.9</v>
      </c>
      <c r="J241" s="26">
        <v>63</v>
      </c>
      <c r="K241" s="20" t="s">
        <v>40</v>
      </c>
      <c r="L241" s="37">
        <v>2.88</v>
      </c>
    </row>
    <row r="242" spans="1:12" ht="15" x14ac:dyDescent="0.25">
      <c r="A242" s="36"/>
      <c r="B242" s="32"/>
      <c r="C242" s="6"/>
      <c r="D242" s="6" t="s">
        <v>31</v>
      </c>
      <c r="E242" s="19" t="s">
        <v>45</v>
      </c>
      <c r="F242" s="20">
        <v>30</v>
      </c>
      <c r="G242" s="26">
        <v>1.8</v>
      </c>
      <c r="H242" s="26">
        <v>0.3</v>
      </c>
      <c r="I242" s="26">
        <v>11.4</v>
      </c>
      <c r="J242" s="26">
        <v>57</v>
      </c>
      <c r="K242" s="20" t="s">
        <v>40</v>
      </c>
      <c r="L242" s="37">
        <v>2.85</v>
      </c>
    </row>
    <row r="243" spans="1:12" ht="15" x14ac:dyDescent="0.25">
      <c r="A243" s="36"/>
      <c r="B243" s="32"/>
      <c r="C243" s="6"/>
      <c r="D243" s="9" t="s">
        <v>32</v>
      </c>
      <c r="E243" s="7"/>
      <c r="F243" s="10">
        <f>SUM(F236:F242)</f>
        <v>900</v>
      </c>
      <c r="G243" s="28">
        <f>SUM(G236:G242)</f>
        <v>30.7</v>
      </c>
      <c r="H243" s="28">
        <f>SUM(H236:H242)</f>
        <v>35.099999999999994</v>
      </c>
      <c r="I243" s="28">
        <f>SUM(I236:I242)</f>
        <v>95.9</v>
      </c>
      <c r="J243" s="28">
        <f>SUM(J236:J242)</f>
        <v>845.6</v>
      </c>
      <c r="K243" s="10"/>
      <c r="L243" s="38">
        <f>SUM(L236:L242)</f>
        <v>209.18</v>
      </c>
    </row>
    <row r="244" spans="1:12" ht="15.75" thickBot="1" x14ac:dyDescent="0.25">
      <c r="A244" s="11">
        <f>A230</f>
        <v>4</v>
      </c>
      <c r="B244" s="12">
        <f>B230</f>
        <v>1</v>
      </c>
      <c r="C244" s="43" t="s">
        <v>4</v>
      </c>
      <c r="D244" s="44"/>
      <c r="E244" s="13"/>
      <c r="F244" s="14">
        <f>F235+F243</f>
        <v>1450</v>
      </c>
      <c r="G244" s="29">
        <f>G235+G243</f>
        <v>61.24</v>
      </c>
      <c r="H244" s="29">
        <f>H235+H243</f>
        <v>44.099999999999994</v>
      </c>
      <c r="I244" s="29">
        <f>I235+I243</f>
        <v>176.92000000000002</v>
      </c>
      <c r="J244" s="29">
        <f>J235+J243</f>
        <v>1386.5100000000002</v>
      </c>
      <c r="K244" s="14"/>
      <c r="L244" s="39">
        <f>L235+L243</f>
        <v>305.44</v>
      </c>
    </row>
    <row r="245" spans="1:12" ht="15" x14ac:dyDescent="0.25">
      <c r="A245" s="33">
        <v>4</v>
      </c>
      <c r="B245" s="34">
        <v>2</v>
      </c>
      <c r="C245" s="5" t="s">
        <v>19</v>
      </c>
      <c r="D245" s="5" t="s">
        <v>25</v>
      </c>
      <c r="E245" s="17" t="s">
        <v>54</v>
      </c>
      <c r="F245" s="18">
        <v>100</v>
      </c>
      <c r="G245" s="27">
        <v>0.9</v>
      </c>
      <c r="H245" s="27">
        <v>0.6</v>
      </c>
      <c r="I245" s="27">
        <v>9.9</v>
      </c>
      <c r="J245" s="27">
        <v>58</v>
      </c>
      <c r="K245" s="18" t="s">
        <v>40</v>
      </c>
      <c r="L245" s="35">
        <v>32.35</v>
      </c>
    </row>
    <row r="246" spans="1:12" ht="15" x14ac:dyDescent="0.25">
      <c r="A246" s="36"/>
      <c r="B246" s="32"/>
      <c r="C246" s="6"/>
      <c r="D246" s="6" t="s">
        <v>20</v>
      </c>
      <c r="E246" s="19" t="s">
        <v>140</v>
      </c>
      <c r="F246" s="20">
        <v>90</v>
      </c>
      <c r="G246" s="26">
        <v>15.84</v>
      </c>
      <c r="H246" s="26">
        <v>6.12</v>
      </c>
      <c r="I246" s="26">
        <v>3.87</v>
      </c>
      <c r="J246" s="26">
        <v>165</v>
      </c>
      <c r="K246" s="20" t="s">
        <v>141</v>
      </c>
      <c r="L246" s="37">
        <v>26.22</v>
      </c>
    </row>
    <row r="247" spans="1:12" ht="15" x14ac:dyDescent="0.25">
      <c r="A247" s="36"/>
      <c r="B247" s="32"/>
      <c r="C247" s="6"/>
      <c r="D247" s="6" t="s">
        <v>28</v>
      </c>
      <c r="E247" s="19" t="s">
        <v>58</v>
      </c>
      <c r="F247" s="20">
        <v>150</v>
      </c>
      <c r="G247" s="26">
        <v>3.1</v>
      </c>
      <c r="H247" s="26">
        <v>6</v>
      </c>
      <c r="I247" s="26">
        <v>19.7</v>
      </c>
      <c r="J247" s="26">
        <v>145.80000000000001</v>
      </c>
      <c r="K247" s="20" t="s">
        <v>115</v>
      </c>
      <c r="L247" s="37">
        <v>19.22</v>
      </c>
    </row>
    <row r="248" spans="1:12" ht="15" x14ac:dyDescent="0.25">
      <c r="A248" s="36"/>
      <c r="B248" s="32"/>
      <c r="C248" s="6"/>
      <c r="D248" s="6" t="s">
        <v>21</v>
      </c>
      <c r="E248" s="19" t="s">
        <v>49</v>
      </c>
      <c r="F248" s="20">
        <v>200</v>
      </c>
      <c r="G248" s="26">
        <v>0.2</v>
      </c>
      <c r="H248" s="26">
        <v>0</v>
      </c>
      <c r="I248" s="26">
        <v>6.5</v>
      </c>
      <c r="J248" s="26">
        <v>26.8</v>
      </c>
      <c r="K248" s="20" t="s">
        <v>104</v>
      </c>
      <c r="L248" s="37">
        <v>1.96</v>
      </c>
    </row>
    <row r="249" spans="1:12" ht="15" x14ac:dyDescent="0.25">
      <c r="A249" s="36"/>
      <c r="B249" s="32"/>
      <c r="C249" s="6"/>
      <c r="D249" s="6" t="s">
        <v>22</v>
      </c>
      <c r="E249" s="19" t="s">
        <v>44</v>
      </c>
      <c r="F249" s="20">
        <v>30</v>
      </c>
      <c r="G249" s="26">
        <v>1.8</v>
      </c>
      <c r="H249" s="26">
        <v>0.3</v>
      </c>
      <c r="I249" s="26">
        <v>12.9</v>
      </c>
      <c r="J249" s="26">
        <v>63</v>
      </c>
      <c r="K249" s="20" t="s">
        <v>40</v>
      </c>
      <c r="L249" s="37">
        <v>2.88</v>
      </c>
    </row>
    <row r="250" spans="1:12" ht="15" x14ac:dyDescent="0.25">
      <c r="A250" s="36"/>
      <c r="B250" s="32"/>
      <c r="C250" s="6"/>
      <c r="D250" s="6" t="s">
        <v>23</v>
      </c>
      <c r="E250" s="19" t="s">
        <v>46</v>
      </c>
      <c r="F250" s="20">
        <v>200</v>
      </c>
      <c r="G250" s="26">
        <v>0.8</v>
      </c>
      <c r="H250" s="26">
        <v>0.8</v>
      </c>
      <c r="I250" s="26">
        <v>19.600000000000001</v>
      </c>
      <c r="J250" s="26">
        <v>94</v>
      </c>
      <c r="K250" s="20">
        <v>338</v>
      </c>
      <c r="L250" s="37">
        <v>38</v>
      </c>
    </row>
    <row r="251" spans="1:12" ht="15" x14ac:dyDescent="0.25">
      <c r="A251" s="36"/>
      <c r="B251" s="32"/>
      <c r="C251" s="6"/>
      <c r="D251" s="9" t="s">
        <v>32</v>
      </c>
      <c r="E251" s="7"/>
      <c r="F251" s="10">
        <f>SUM(F245:F250)</f>
        <v>770</v>
      </c>
      <c r="G251" s="28">
        <f>SUM(G245:G250)</f>
        <v>22.64</v>
      </c>
      <c r="H251" s="28">
        <f>SUM(H245:H250)</f>
        <v>13.82</v>
      </c>
      <c r="I251" s="28">
        <f>SUM(I245:I250)</f>
        <v>72.47</v>
      </c>
      <c r="J251" s="28">
        <f>SUM(J245:J250)</f>
        <v>552.6</v>
      </c>
      <c r="K251" s="10"/>
      <c r="L251" s="38">
        <f>SUM(L245:L250)</f>
        <v>120.62999999999998</v>
      </c>
    </row>
    <row r="252" spans="1:12" ht="15" x14ac:dyDescent="0.25">
      <c r="A252" s="36">
        <v>4</v>
      </c>
      <c r="B252" s="32">
        <v>2</v>
      </c>
      <c r="C252" s="6" t="s">
        <v>24</v>
      </c>
      <c r="D252" s="30" t="s">
        <v>23</v>
      </c>
      <c r="E252" s="19" t="s">
        <v>152</v>
      </c>
      <c r="F252" s="20">
        <v>100</v>
      </c>
      <c r="G252" s="26">
        <v>0.9</v>
      </c>
      <c r="H252" s="26">
        <v>0.2</v>
      </c>
      <c r="I252" s="26">
        <v>8.1</v>
      </c>
      <c r="J252" s="26">
        <v>43</v>
      </c>
      <c r="K252" s="20">
        <v>338</v>
      </c>
      <c r="L252" s="37">
        <v>30</v>
      </c>
    </row>
    <row r="253" spans="1:12" ht="15" x14ac:dyDescent="0.25">
      <c r="A253" s="36"/>
      <c r="B253" s="32"/>
      <c r="C253" s="6"/>
      <c r="D253" s="6" t="s">
        <v>25</v>
      </c>
      <c r="E253" s="19" t="s">
        <v>155</v>
      </c>
      <c r="F253" s="20">
        <v>100</v>
      </c>
      <c r="G253" s="26">
        <v>1.3</v>
      </c>
      <c r="H253" s="26">
        <v>0.16</v>
      </c>
      <c r="I253" s="26">
        <v>4.8</v>
      </c>
      <c r="J253" s="26">
        <v>25.6</v>
      </c>
      <c r="K253" s="20" t="s">
        <v>118</v>
      </c>
      <c r="L253" s="37">
        <v>27.12</v>
      </c>
    </row>
    <row r="254" spans="1:12" ht="15" x14ac:dyDescent="0.25">
      <c r="A254" s="36"/>
      <c r="B254" s="32"/>
      <c r="C254" s="6"/>
      <c r="D254" s="6" t="s">
        <v>26</v>
      </c>
      <c r="E254" s="19" t="s">
        <v>128</v>
      </c>
      <c r="F254" s="20">
        <v>225</v>
      </c>
      <c r="G254" s="26">
        <v>8.24</v>
      </c>
      <c r="H254" s="26">
        <v>8.6999999999999993</v>
      </c>
      <c r="I254" s="26">
        <v>8.6999999999999993</v>
      </c>
      <c r="J254" s="26">
        <v>153</v>
      </c>
      <c r="K254" s="20">
        <v>81</v>
      </c>
      <c r="L254" s="37">
        <v>37.21</v>
      </c>
    </row>
    <row r="255" spans="1:12" ht="15" x14ac:dyDescent="0.25">
      <c r="A255" s="36"/>
      <c r="B255" s="32"/>
      <c r="C255" s="6"/>
      <c r="D255" s="6" t="s">
        <v>27</v>
      </c>
      <c r="E255" s="19" t="s">
        <v>136</v>
      </c>
      <c r="F255" s="20">
        <v>200</v>
      </c>
      <c r="G255" s="26">
        <v>20.100000000000001</v>
      </c>
      <c r="H255" s="26">
        <v>19.3</v>
      </c>
      <c r="I255" s="26">
        <v>17.100000000000001</v>
      </c>
      <c r="J255" s="26">
        <v>323</v>
      </c>
      <c r="K255" s="20" t="s">
        <v>137</v>
      </c>
      <c r="L255" s="37">
        <v>95.42</v>
      </c>
    </row>
    <row r="256" spans="1:12" ht="15" x14ac:dyDescent="0.25">
      <c r="A256" s="36"/>
      <c r="B256" s="32"/>
      <c r="C256" s="6"/>
      <c r="D256" s="6" t="s">
        <v>29</v>
      </c>
      <c r="E256" s="19" t="s">
        <v>132</v>
      </c>
      <c r="F256" s="20">
        <v>200</v>
      </c>
      <c r="G256" s="26">
        <v>0.2</v>
      </c>
      <c r="H256" s="26">
        <v>0.1</v>
      </c>
      <c r="I256" s="26">
        <v>8.6</v>
      </c>
      <c r="J256" s="26">
        <v>36.299999999999997</v>
      </c>
      <c r="K256" s="20" t="s">
        <v>133</v>
      </c>
      <c r="L256" s="37">
        <v>13.46</v>
      </c>
    </row>
    <row r="257" spans="1:12" ht="15" x14ac:dyDescent="0.25">
      <c r="A257" s="36"/>
      <c r="B257" s="32"/>
      <c r="C257" s="6"/>
      <c r="D257" s="6" t="s">
        <v>30</v>
      </c>
      <c r="E257" s="19" t="s">
        <v>44</v>
      </c>
      <c r="F257" s="20">
        <v>30</v>
      </c>
      <c r="G257" s="26">
        <v>1.8</v>
      </c>
      <c r="H257" s="26">
        <v>0.3</v>
      </c>
      <c r="I257" s="26">
        <v>12.9</v>
      </c>
      <c r="J257" s="26">
        <v>63</v>
      </c>
      <c r="K257" s="20" t="s">
        <v>40</v>
      </c>
      <c r="L257" s="37">
        <v>2.88</v>
      </c>
    </row>
    <row r="258" spans="1:12" ht="15" x14ac:dyDescent="0.25">
      <c r="A258" s="36"/>
      <c r="B258" s="32"/>
      <c r="C258" s="6"/>
      <c r="D258" s="6" t="s">
        <v>31</v>
      </c>
      <c r="E258" s="19" t="s">
        <v>45</v>
      </c>
      <c r="F258" s="20">
        <v>30</v>
      </c>
      <c r="G258" s="26">
        <v>1.8</v>
      </c>
      <c r="H258" s="26">
        <v>0.3</v>
      </c>
      <c r="I258" s="26">
        <v>11.4</v>
      </c>
      <c r="J258" s="26">
        <v>57</v>
      </c>
      <c r="K258" s="20" t="s">
        <v>40</v>
      </c>
      <c r="L258" s="37">
        <v>2.85</v>
      </c>
    </row>
    <row r="259" spans="1:12" ht="15" x14ac:dyDescent="0.25">
      <c r="A259" s="36"/>
      <c r="B259" s="32"/>
      <c r="C259" s="6"/>
      <c r="D259" s="9" t="s">
        <v>32</v>
      </c>
      <c r="E259" s="7"/>
      <c r="F259" s="10">
        <f>SUM(F252:F258)</f>
        <v>885</v>
      </c>
      <c r="G259" s="28">
        <f>SUM(G252:G258)</f>
        <v>34.339999999999996</v>
      </c>
      <c r="H259" s="28">
        <f>SUM(H252:H258)</f>
        <v>29.060000000000002</v>
      </c>
      <c r="I259" s="28">
        <f>SUM(I252:I258)</f>
        <v>71.600000000000009</v>
      </c>
      <c r="J259" s="28">
        <f>SUM(J252:J258)</f>
        <v>700.9</v>
      </c>
      <c r="K259" s="10"/>
      <c r="L259" s="38">
        <f>SUM(L252:L258)</f>
        <v>208.94</v>
      </c>
    </row>
    <row r="260" spans="1:12" ht="15.75" thickBot="1" x14ac:dyDescent="0.25">
      <c r="A260" s="11">
        <f>A245</f>
        <v>4</v>
      </c>
      <c r="B260" s="12">
        <f>B245</f>
        <v>2</v>
      </c>
      <c r="C260" s="43" t="s">
        <v>4</v>
      </c>
      <c r="D260" s="44"/>
      <c r="E260" s="13"/>
      <c r="F260" s="14">
        <f>F251+F259</f>
        <v>1655</v>
      </c>
      <c r="G260" s="29">
        <f>G251+G259</f>
        <v>56.98</v>
      </c>
      <c r="H260" s="29">
        <f>H251+H259</f>
        <v>42.88</v>
      </c>
      <c r="I260" s="29">
        <f>I251+I259</f>
        <v>144.07</v>
      </c>
      <c r="J260" s="29">
        <f>J251+J259</f>
        <v>1253.5</v>
      </c>
      <c r="K260" s="14"/>
      <c r="L260" s="39">
        <f>L251+L259</f>
        <v>329.57</v>
      </c>
    </row>
    <row r="261" spans="1:12" ht="15" x14ac:dyDescent="0.25">
      <c r="A261" s="33">
        <v>4</v>
      </c>
      <c r="B261" s="34">
        <v>3</v>
      </c>
      <c r="C261" s="5" t="s">
        <v>19</v>
      </c>
      <c r="D261" s="5" t="s">
        <v>25</v>
      </c>
      <c r="E261" s="17" t="s">
        <v>88</v>
      </c>
      <c r="F261" s="18">
        <v>100</v>
      </c>
      <c r="G261" s="27">
        <v>2.59</v>
      </c>
      <c r="H261" s="27">
        <v>6.22</v>
      </c>
      <c r="I261" s="27">
        <v>22.15</v>
      </c>
      <c r="J261" s="27">
        <v>155</v>
      </c>
      <c r="K261" s="18">
        <v>49</v>
      </c>
      <c r="L261" s="35">
        <v>18.2</v>
      </c>
    </row>
    <row r="262" spans="1:12" ht="15" x14ac:dyDescent="0.25">
      <c r="A262" s="36"/>
      <c r="B262" s="32"/>
      <c r="C262" s="6"/>
      <c r="D262" s="6" t="s">
        <v>20</v>
      </c>
      <c r="E262" s="19" t="s">
        <v>154</v>
      </c>
      <c r="F262" s="20">
        <v>90</v>
      </c>
      <c r="G262" s="26">
        <v>3.77</v>
      </c>
      <c r="H262" s="26">
        <v>4.46</v>
      </c>
      <c r="I262" s="26">
        <v>21.3</v>
      </c>
      <c r="J262" s="26">
        <v>137</v>
      </c>
      <c r="K262" s="20" t="s">
        <v>40</v>
      </c>
      <c r="L262" s="37">
        <v>51.87</v>
      </c>
    </row>
    <row r="263" spans="1:12" ht="15" x14ac:dyDescent="0.25">
      <c r="A263" s="36"/>
      <c r="B263" s="32"/>
      <c r="C263" s="6"/>
      <c r="D263" s="6" t="s">
        <v>28</v>
      </c>
      <c r="E263" s="19" t="s">
        <v>65</v>
      </c>
      <c r="F263" s="20">
        <v>150</v>
      </c>
      <c r="G263" s="26">
        <v>2.8</v>
      </c>
      <c r="H263" s="26">
        <v>7.5</v>
      </c>
      <c r="I263" s="26">
        <v>13.6</v>
      </c>
      <c r="J263" s="26">
        <v>134.19999999999999</v>
      </c>
      <c r="K263" s="20">
        <v>263</v>
      </c>
      <c r="L263" s="37">
        <v>14.82</v>
      </c>
    </row>
    <row r="264" spans="1:12" ht="15" x14ac:dyDescent="0.25">
      <c r="A264" s="36"/>
      <c r="B264" s="32"/>
      <c r="C264" s="6"/>
      <c r="D264" s="6" t="s">
        <v>21</v>
      </c>
      <c r="E264" s="19" t="s">
        <v>162</v>
      </c>
      <c r="F264" s="20">
        <v>207</v>
      </c>
      <c r="G264" s="26">
        <v>0.2</v>
      </c>
      <c r="H264" s="26">
        <v>0</v>
      </c>
      <c r="I264" s="26">
        <v>6.5</v>
      </c>
      <c r="J264" s="26">
        <v>26.8</v>
      </c>
      <c r="K264" s="20" t="s">
        <v>104</v>
      </c>
      <c r="L264" s="37">
        <v>4.04</v>
      </c>
    </row>
    <row r="265" spans="1:12" ht="15" x14ac:dyDescent="0.25">
      <c r="A265" s="36"/>
      <c r="B265" s="32"/>
      <c r="C265" s="6"/>
      <c r="D265" s="6" t="s">
        <v>22</v>
      </c>
      <c r="E265" s="19" t="s">
        <v>44</v>
      </c>
      <c r="F265" s="20">
        <v>30</v>
      </c>
      <c r="G265" s="26">
        <v>1.8</v>
      </c>
      <c r="H265" s="26">
        <v>0.3</v>
      </c>
      <c r="I265" s="26">
        <v>12.9</v>
      </c>
      <c r="J265" s="26">
        <v>63</v>
      </c>
      <c r="K265" s="20" t="s">
        <v>40</v>
      </c>
      <c r="L265" s="37">
        <v>2.8</v>
      </c>
    </row>
    <row r="266" spans="1:12" ht="15" x14ac:dyDescent="0.25">
      <c r="A266" s="36"/>
      <c r="B266" s="32"/>
      <c r="C266" s="6"/>
      <c r="D266" s="6" t="s">
        <v>23</v>
      </c>
      <c r="E266" s="19" t="s">
        <v>73</v>
      </c>
      <c r="F266" s="20">
        <v>100</v>
      </c>
      <c r="G266" s="26">
        <v>1.5</v>
      </c>
      <c r="H266" s="26">
        <v>0.5</v>
      </c>
      <c r="I266" s="26">
        <v>21</v>
      </c>
      <c r="J266" s="26">
        <v>96</v>
      </c>
      <c r="K266" s="20">
        <v>338</v>
      </c>
      <c r="L266" s="37">
        <v>37</v>
      </c>
    </row>
    <row r="267" spans="1:12" ht="15" x14ac:dyDescent="0.25">
      <c r="A267" s="36"/>
      <c r="B267" s="32"/>
      <c r="C267" s="6"/>
      <c r="D267" s="9" t="s">
        <v>32</v>
      </c>
      <c r="E267" s="7"/>
      <c r="F267" s="10">
        <f>SUM(F261:F266)</f>
        <v>677</v>
      </c>
      <c r="G267" s="28">
        <f>SUM(G261:G266)</f>
        <v>12.66</v>
      </c>
      <c r="H267" s="28">
        <f>SUM(H261:H266)</f>
        <v>18.98</v>
      </c>
      <c r="I267" s="28">
        <f>SUM(I261:I266)</f>
        <v>97.45</v>
      </c>
      <c r="J267" s="28">
        <f>SUM(J261:J266)</f>
        <v>612</v>
      </c>
      <c r="K267" s="10"/>
      <c r="L267" s="38">
        <f>SUM(L261:L266)</f>
        <v>128.72999999999999</v>
      </c>
    </row>
    <row r="268" spans="1:12" ht="15" x14ac:dyDescent="0.25">
      <c r="A268" s="36">
        <v>4</v>
      </c>
      <c r="B268" s="32">
        <v>3</v>
      </c>
      <c r="C268" s="6" t="s">
        <v>24</v>
      </c>
      <c r="D268" s="6" t="s">
        <v>25</v>
      </c>
      <c r="E268" s="19" t="s">
        <v>88</v>
      </c>
      <c r="F268" s="20">
        <v>100</v>
      </c>
      <c r="G268" s="26">
        <v>2.59</v>
      </c>
      <c r="H268" s="26">
        <v>6.22</v>
      </c>
      <c r="I268" s="26">
        <v>22.15</v>
      </c>
      <c r="J268" s="26">
        <v>155</v>
      </c>
      <c r="K268" s="20" t="s">
        <v>107</v>
      </c>
      <c r="L268" s="37">
        <v>17.88</v>
      </c>
    </row>
    <row r="269" spans="1:12" ht="15" x14ac:dyDescent="0.25">
      <c r="A269" s="36"/>
      <c r="B269" s="32"/>
      <c r="C269" s="6"/>
      <c r="D269" s="6" t="s">
        <v>26</v>
      </c>
      <c r="E269" s="19" t="s">
        <v>56</v>
      </c>
      <c r="F269" s="20">
        <v>220</v>
      </c>
      <c r="G269" s="26">
        <v>8.64</v>
      </c>
      <c r="H269" s="26">
        <v>4.32</v>
      </c>
      <c r="I269" s="26">
        <v>13.92</v>
      </c>
      <c r="J269" s="26">
        <v>129</v>
      </c>
      <c r="K269" s="20" t="s">
        <v>108</v>
      </c>
      <c r="L269" s="37">
        <v>25.22</v>
      </c>
    </row>
    <row r="270" spans="1:12" ht="15" x14ac:dyDescent="0.25">
      <c r="A270" s="36"/>
      <c r="B270" s="32"/>
      <c r="C270" s="6"/>
      <c r="D270" s="6" t="s">
        <v>27</v>
      </c>
      <c r="E270" s="19" t="s">
        <v>47</v>
      </c>
      <c r="F270" s="20">
        <v>100</v>
      </c>
      <c r="G270" s="26">
        <v>8.4</v>
      </c>
      <c r="H270" s="26">
        <v>7.95</v>
      </c>
      <c r="I270" s="26">
        <v>6.35</v>
      </c>
      <c r="J270" s="26">
        <v>130.6</v>
      </c>
      <c r="K270" s="20" t="s">
        <v>103</v>
      </c>
      <c r="L270" s="37">
        <v>50.87</v>
      </c>
    </row>
    <row r="271" spans="1:12" ht="15" x14ac:dyDescent="0.25">
      <c r="A271" s="36"/>
      <c r="B271" s="32"/>
      <c r="C271" s="6"/>
      <c r="D271" s="6" t="s">
        <v>28</v>
      </c>
      <c r="E271" s="19" t="s">
        <v>58</v>
      </c>
      <c r="F271" s="20">
        <v>150</v>
      </c>
      <c r="G271" s="26">
        <v>3.1</v>
      </c>
      <c r="H271" s="26">
        <v>6</v>
      </c>
      <c r="I271" s="26">
        <v>19.7</v>
      </c>
      <c r="J271" s="26">
        <v>145.80000000000001</v>
      </c>
      <c r="K271" s="20" t="s">
        <v>115</v>
      </c>
      <c r="L271" s="37">
        <v>19.22</v>
      </c>
    </row>
    <row r="272" spans="1:12" ht="15" x14ac:dyDescent="0.25">
      <c r="A272" s="36"/>
      <c r="B272" s="32"/>
      <c r="C272" s="6"/>
      <c r="D272" s="6" t="s">
        <v>29</v>
      </c>
      <c r="E272" s="19" t="s">
        <v>161</v>
      </c>
      <c r="F272" s="20">
        <v>200</v>
      </c>
      <c r="G272" s="26">
        <v>0.1</v>
      </c>
      <c r="H272" s="26">
        <v>0.1</v>
      </c>
      <c r="I272" s="26">
        <v>27.9</v>
      </c>
      <c r="J272" s="26">
        <v>114.6</v>
      </c>
      <c r="K272" s="20">
        <v>342</v>
      </c>
      <c r="L272" s="37">
        <v>9.7100000000000009</v>
      </c>
    </row>
    <row r="273" spans="1:12" ht="15" x14ac:dyDescent="0.25">
      <c r="A273" s="36"/>
      <c r="B273" s="32"/>
      <c r="C273" s="6"/>
      <c r="D273" s="6" t="s">
        <v>30</v>
      </c>
      <c r="E273" s="19" t="s">
        <v>44</v>
      </c>
      <c r="F273" s="20">
        <v>30</v>
      </c>
      <c r="G273" s="26">
        <v>1.8</v>
      </c>
      <c r="H273" s="26">
        <v>0.3</v>
      </c>
      <c r="I273" s="26">
        <v>12.9</v>
      </c>
      <c r="J273" s="26">
        <v>63</v>
      </c>
      <c r="K273" s="20" t="s">
        <v>40</v>
      </c>
      <c r="L273" s="37">
        <v>2.88</v>
      </c>
    </row>
    <row r="274" spans="1:12" ht="15" x14ac:dyDescent="0.25">
      <c r="A274" s="36"/>
      <c r="B274" s="32"/>
      <c r="C274" s="6"/>
      <c r="D274" s="6" t="s">
        <v>31</v>
      </c>
      <c r="E274" s="19" t="s">
        <v>45</v>
      </c>
      <c r="F274" s="20">
        <v>30</v>
      </c>
      <c r="G274" s="26">
        <v>1.8</v>
      </c>
      <c r="H274" s="26">
        <v>0.3</v>
      </c>
      <c r="I274" s="26">
        <v>11.4</v>
      </c>
      <c r="J274" s="26">
        <v>57</v>
      </c>
      <c r="K274" s="20" t="s">
        <v>40</v>
      </c>
      <c r="L274" s="37">
        <v>2.85</v>
      </c>
    </row>
    <row r="275" spans="1:12" ht="15" x14ac:dyDescent="0.25">
      <c r="A275" s="36"/>
      <c r="B275" s="32"/>
      <c r="C275" s="6"/>
      <c r="D275" s="9" t="s">
        <v>32</v>
      </c>
      <c r="E275" s="7"/>
      <c r="F275" s="10">
        <f>SUM(F268:F274)</f>
        <v>830</v>
      </c>
      <c r="G275" s="28">
        <f>SUM(G268:G274)</f>
        <v>26.430000000000007</v>
      </c>
      <c r="H275" s="28">
        <f>SUM(H268:H274)</f>
        <v>25.19</v>
      </c>
      <c r="I275" s="28">
        <f>SUM(I268:I274)</f>
        <v>114.32000000000002</v>
      </c>
      <c r="J275" s="28">
        <f>SUM(J268:J274)</f>
        <v>795.00000000000011</v>
      </c>
      <c r="K275" s="10"/>
      <c r="L275" s="38">
        <f>SUM(L268:L274)</f>
        <v>128.63</v>
      </c>
    </row>
    <row r="276" spans="1:12" ht="15.75" thickBot="1" x14ac:dyDescent="0.25">
      <c r="A276" s="11">
        <f>A261</f>
        <v>4</v>
      </c>
      <c r="B276" s="12">
        <f>B261</f>
        <v>3</v>
      </c>
      <c r="C276" s="43" t="s">
        <v>4</v>
      </c>
      <c r="D276" s="44"/>
      <c r="E276" s="13"/>
      <c r="F276" s="14">
        <f>F267+F275</f>
        <v>1507</v>
      </c>
      <c r="G276" s="29">
        <f>G267+G275</f>
        <v>39.090000000000003</v>
      </c>
      <c r="H276" s="29">
        <f>H267+H275</f>
        <v>44.17</v>
      </c>
      <c r="I276" s="29">
        <f>I267+I275</f>
        <v>211.77000000000004</v>
      </c>
      <c r="J276" s="29">
        <f>J267+J275</f>
        <v>1407</v>
      </c>
      <c r="K276" s="14"/>
      <c r="L276" s="39">
        <f>L267+L275</f>
        <v>257.36</v>
      </c>
    </row>
    <row r="277" spans="1:12" ht="15" x14ac:dyDescent="0.25">
      <c r="A277" s="33">
        <v>4</v>
      </c>
      <c r="B277" s="34">
        <v>4</v>
      </c>
      <c r="C277" s="5" t="s">
        <v>19</v>
      </c>
      <c r="D277" s="5" t="s">
        <v>23</v>
      </c>
      <c r="E277" s="17" t="s">
        <v>163</v>
      </c>
      <c r="F277" s="18">
        <v>200</v>
      </c>
      <c r="G277" s="27">
        <v>0.8</v>
      </c>
      <c r="H277" s="27">
        <v>0.8</v>
      </c>
      <c r="I277" s="27">
        <v>19.600000000000001</v>
      </c>
      <c r="J277" s="27">
        <v>94</v>
      </c>
      <c r="K277" s="18">
        <v>338</v>
      </c>
      <c r="L277" s="35">
        <v>55</v>
      </c>
    </row>
    <row r="278" spans="1:12" ht="15" x14ac:dyDescent="0.25">
      <c r="A278" s="36"/>
      <c r="B278" s="32"/>
      <c r="C278" s="6"/>
      <c r="D278" s="6" t="s">
        <v>20</v>
      </c>
      <c r="E278" s="19" t="s">
        <v>150</v>
      </c>
      <c r="F278" s="20">
        <v>180</v>
      </c>
      <c r="G278" s="26">
        <v>16.5</v>
      </c>
      <c r="H278" s="26">
        <v>26.3</v>
      </c>
      <c r="I278" s="26">
        <v>13.12</v>
      </c>
      <c r="J278" s="26">
        <v>367.4</v>
      </c>
      <c r="K278" s="20">
        <v>219</v>
      </c>
      <c r="L278" s="37">
        <v>101.97</v>
      </c>
    </row>
    <row r="279" spans="1:12" ht="15" x14ac:dyDescent="0.25">
      <c r="A279" s="36"/>
      <c r="B279" s="32"/>
      <c r="C279" s="6"/>
      <c r="D279" s="6" t="s">
        <v>21</v>
      </c>
      <c r="E279" s="19" t="s">
        <v>91</v>
      </c>
      <c r="F279" s="20">
        <v>200</v>
      </c>
      <c r="G279" s="26">
        <v>0.68</v>
      </c>
      <c r="H279" s="26">
        <v>0.3</v>
      </c>
      <c r="I279" s="26">
        <v>20.7</v>
      </c>
      <c r="J279" s="26">
        <v>88.2</v>
      </c>
      <c r="K279" s="20">
        <v>388</v>
      </c>
      <c r="L279" s="37">
        <v>10.76</v>
      </c>
    </row>
    <row r="280" spans="1:12" ht="15" x14ac:dyDescent="0.25">
      <c r="A280" s="36"/>
      <c r="B280" s="32"/>
      <c r="C280" s="6"/>
      <c r="D280" s="6" t="s">
        <v>22</v>
      </c>
      <c r="E280" s="19" t="s">
        <v>44</v>
      </c>
      <c r="F280" s="20">
        <v>30</v>
      </c>
      <c r="G280" s="26">
        <v>1.8</v>
      </c>
      <c r="H280" s="26">
        <v>0.3</v>
      </c>
      <c r="I280" s="26">
        <v>12.9</v>
      </c>
      <c r="J280" s="26">
        <v>63</v>
      </c>
      <c r="K280" s="20" t="s">
        <v>40</v>
      </c>
      <c r="L280" s="37">
        <v>2.88</v>
      </c>
    </row>
    <row r="281" spans="1:12" ht="15" x14ac:dyDescent="0.25">
      <c r="A281" s="36"/>
      <c r="B281" s="32"/>
      <c r="C281" s="6"/>
      <c r="D281" s="9" t="s">
        <v>32</v>
      </c>
      <c r="E281" s="7"/>
      <c r="F281" s="10">
        <f>SUM(F277:F280)</f>
        <v>610</v>
      </c>
      <c r="G281" s="28">
        <f>SUM(G277:G280)</f>
        <v>19.78</v>
      </c>
      <c r="H281" s="28">
        <f>SUM(H277:H280)</f>
        <v>27.700000000000003</v>
      </c>
      <c r="I281" s="28">
        <f>SUM(I277:I280)</f>
        <v>66.320000000000007</v>
      </c>
      <c r="J281" s="28">
        <f>SUM(J277:J280)</f>
        <v>612.6</v>
      </c>
      <c r="K281" s="10"/>
      <c r="L281" s="38">
        <f>SUM(L277:L280)</f>
        <v>170.60999999999999</v>
      </c>
    </row>
    <row r="282" spans="1:12" ht="15" x14ac:dyDescent="0.25">
      <c r="A282" s="36">
        <v>4</v>
      </c>
      <c r="B282" s="32">
        <v>4</v>
      </c>
      <c r="C282" s="6" t="s">
        <v>24</v>
      </c>
      <c r="D282" s="6" t="s">
        <v>25</v>
      </c>
      <c r="E282" s="19" t="s">
        <v>74</v>
      </c>
      <c r="F282" s="20">
        <v>100</v>
      </c>
      <c r="G282" s="26">
        <v>1.25</v>
      </c>
      <c r="H282" s="26">
        <v>7.52</v>
      </c>
      <c r="I282" s="26">
        <v>6.75</v>
      </c>
      <c r="J282" s="26">
        <v>111.87</v>
      </c>
      <c r="K282" s="20" t="s">
        <v>120</v>
      </c>
      <c r="L282" s="37">
        <v>14.01</v>
      </c>
    </row>
    <row r="283" spans="1:12" ht="15" x14ac:dyDescent="0.25">
      <c r="A283" s="36"/>
      <c r="B283" s="32"/>
      <c r="C283" s="6"/>
      <c r="D283" s="6" t="s">
        <v>26</v>
      </c>
      <c r="E283" s="19" t="s">
        <v>164</v>
      </c>
      <c r="F283" s="20">
        <v>225</v>
      </c>
      <c r="G283" s="26">
        <v>8.6999999999999993</v>
      </c>
      <c r="H283" s="26">
        <v>6.9</v>
      </c>
      <c r="I283" s="26">
        <v>13.2</v>
      </c>
      <c r="J283" s="26">
        <v>188.6</v>
      </c>
      <c r="K283" s="20">
        <v>102</v>
      </c>
      <c r="L283" s="37">
        <v>38.56</v>
      </c>
    </row>
    <row r="284" spans="1:12" ht="15" x14ac:dyDescent="0.25">
      <c r="A284" s="36"/>
      <c r="B284" s="32"/>
      <c r="C284" s="6"/>
      <c r="D284" s="6" t="s">
        <v>27</v>
      </c>
      <c r="E284" s="19" t="s">
        <v>140</v>
      </c>
      <c r="F284" s="20">
        <v>90</v>
      </c>
      <c r="G284" s="26">
        <v>15.84</v>
      </c>
      <c r="H284" s="26">
        <v>6.12</v>
      </c>
      <c r="I284" s="26">
        <v>3.87</v>
      </c>
      <c r="J284" s="26">
        <v>165</v>
      </c>
      <c r="K284" s="20" t="s">
        <v>141</v>
      </c>
      <c r="L284" s="37">
        <v>25.01</v>
      </c>
    </row>
    <row r="285" spans="1:12" ht="15" x14ac:dyDescent="0.25">
      <c r="A285" s="36"/>
      <c r="B285" s="32"/>
      <c r="C285" s="6"/>
      <c r="D285" s="6" t="s">
        <v>28</v>
      </c>
      <c r="E285" s="19" t="s">
        <v>170</v>
      </c>
      <c r="F285" s="20">
        <v>150</v>
      </c>
      <c r="G285" s="26">
        <v>2.7</v>
      </c>
      <c r="H285" s="26">
        <v>4.2</v>
      </c>
      <c r="I285" s="26">
        <v>18.87</v>
      </c>
      <c r="J285" s="26">
        <v>180</v>
      </c>
      <c r="K285" s="20">
        <v>142.33000000000001</v>
      </c>
      <c r="L285" s="37">
        <v>22.29</v>
      </c>
    </row>
    <row r="286" spans="1:12" ht="15" x14ac:dyDescent="0.25">
      <c r="A286" s="36"/>
      <c r="B286" s="32"/>
      <c r="C286" s="6"/>
      <c r="D286" s="6" t="s">
        <v>29</v>
      </c>
      <c r="E286" s="19" t="s">
        <v>161</v>
      </c>
      <c r="F286" s="20">
        <v>200</v>
      </c>
      <c r="G286" s="26">
        <v>0.1</v>
      </c>
      <c r="H286" s="26">
        <v>0.1</v>
      </c>
      <c r="I286" s="26">
        <v>27.9</v>
      </c>
      <c r="J286" s="26">
        <v>114.6</v>
      </c>
      <c r="K286" s="20">
        <v>342</v>
      </c>
      <c r="L286" s="37">
        <v>9.7100000000000009</v>
      </c>
    </row>
    <row r="287" spans="1:12" ht="15" x14ac:dyDescent="0.25">
      <c r="A287" s="36"/>
      <c r="B287" s="32"/>
      <c r="C287" s="6"/>
      <c r="D287" s="6" t="s">
        <v>30</v>
      </c>
      <c r="E287" s="19" t="s">
        <v>44</v>
      </c>
      <c r="F287" s="20">
        <v>30</v>
      </c>
      <c r="G287" s="26">
        <v>1.8</v>
      </c>
      <c r="H287" s="26">
        <v>0.3</v>
      </c>
      <c r="I287" s="26">
        <v>12.9</v>
      </c>
      <c r="J287" s="26">
        <v>63</v>
      </c>
      <c r="K287" s="20" t="s">
        <v>40</v>
      </c>
      <c r="L287" s="37">
        <v>2.88</v>
      </c>
    </row>
    <row r="288" spans="1:12" ht="15" x14ac:dyDescent="0.25">
      <c r="A288" s="36"/>
      <c r="B288" s="32"/>
      <c r="C288" s="6"/>
      <c r="D288" s="6" t="s">
        <v>31</v>
      </c>
      <c r="E288" s="19" t="s">
        <v>45</v>
      </c>
      <c r="F288" s="20">
        <v>30</v>
      </c>
      <c r="G288" s="26">
        <v>1.8</v>
      </c>
      <c r="H288" s="26">
        <v>0.3</v>
      </c>
      <c r="I288" s="26">
        <v>11.4</v>
      </c>
      <c r="J288" s="26">
        <v>57</v>
      </c>
      <c r="K288" s="20" t="s">
        <v>40</v>
      </c>
      <c r="L288" s="37">
        <v>2.85</v>
      </c>
    </row>
    <row r="289" spans="1:12" ht="15" x14ac:dyDescent="0.25">
      <c r="A289" s="36"/>
      <c r="B289" s="32"/>
      <c r="C289" s="6"/>
      <c r="D289" s="9" t="s">
        <v>32</v>
      </c>
      <c r="E289" s="7"/>
      <c r="F289" s="10">
        <f>SUM(F282:F288)</f>
        <v>825</v>
      </c>
      <c r="G289" s="28">
        <f>SUM(G282:G288)</f>
        <v>32.19</v>
      </c>
      <c r="H289" s="28">
        <f>SUM(H282:H288)</f>
        <v>25.44</v>
      </c>
      <c r="I289" s="28">
        <f>SUM(I282:I288)</f>
        <v>94.890000000000015</v>
      </c>
      <c r="J289" s="28">
        <f>SUM(J282:J288)</f>
        <v>880.07</v>
      </c>
      <c r="K289" s="10"/>
      <c r="L289" s="38">
        <f>SUM(L282:L288)</f>
        <v>115.31</v>
      </c>
    </row>
    <row r="290" spans="1:12" ht="15.75" thickBot="1" x14ac:dyDescent="0.25">
      <c r="A290" s="11">
        <f>A277</f>
        <v>4</v>
      </c>
      <c r="B290" s="12">
        <f>B277</f>
        <v>4</v>
      </c>
      <c r="C290" s="43" t="s">
        <v>4</v>
      </c>
      <c r="D290" s="44"/>
      <c r="E290" s="13"/>
      <c r="F290" s="14">
        <f>F281+F289</f>
        <v>1435</v>
      </c>
      <c r="G290" s="29">
        <f>G281+G289</f>
        <v>51.97</v>
      </c>
      <c r="H290" s="29">
        <f>H281+H289</f>
        <v>53.14</v>
      </c>
      <c r="I290" s="29">
        <f>I281+I289</f>
        <v>161.21000000000004</v>
      </c>
      <c r="J290" s="29">
        <f>J281+J289</f>
        <v>1492.67</v>
      </c>
      <c r="K290" s="14"/>
      <c r="L290" s="39">
        <f>L281+L289</f>
        <v>285.91999999999996</v>
      </c>
    </row>
    <row r="291" spans="1:12" ht="15" x14ac:dyDescent="0.25">
      <c r="A291" s="33">
        <v>4</v>
      </c>
      <c r="B291" s="34">
        <v>5</v>
      </c>
      <c r="C291" s="5" t="s">
        <v>19</v>
      </c>
      <c r="D291" s="5" t="s">
        <v>25</v>
      </c>
      <c r="E291" s="17" t="s">
        <v>55</v>
      </c>
      <c r="F291" s="18">
        <v>100</v>
      </c>
      <c r="G291" s="27">
        <v>1.1599999999999999</v>
      </c>
      <c r="H291" s="27">
        <v>0.16</v>
      </c>
      <c r="I291" s="27">
        <v>3.8</v>
      </c>
      <c r="J291" s="27">
        <v>21.3</v>
      </c>
      <c r="K291" s="18" t="s">
        <v>107</v>
      </c>
      <c r="L291" s="35">
        <v>28.25</v>
      </c>
    </row>
    <row r="292" spans="1:12" ht="15" x14ac:dyDescent="0.25">
      <c r="A292" s="36"/>
      <c r="B292" s="32"/>
      <c r="C292" s="6"/>
      <c r="D292" s="6" t="s">
        <v>20</v>
      </c>
      <c r="E292" s="19" t="s">
        <v>142</v>
      </c>
      <c r="F292" s="20">
        <v>175</v>
      </c>
      <c r="G292" s="26">
        <v>11.68</v>
      </c>
      <c r="H292" s="26">
        <v>12</v>
      </c>
      <c r="I292" s="26">
        <v>17.2</v>
      </c>
      <c r="J292" s="26">
        <v>378</v>
      </c>
      <c r="K292" s="20">
        <v>263</v>
      </c>
      <c r="L292" s="37">
        <v>41.47</v>
      </c>
    </row>
    <row r="293" spans="1:12" ht="15" x14ac:dyDescent="0.25">
      <c r="A293" s="36"/>
      <c r="B293" s="32"/>
      <c r="C293" s="6"/>
      <c r="D293" s="6" t="s">
        <v>21</v>
      </c>
      <c r="E293" s="19" t="s">
        <v>77</v>
      </c>
      <c r="F293" s="20">
        <v>200</v>
      </c>
      <c r="G293" s="26">
        <v>0.2</v>
      </c>
      <c r="H293" s="26">
        <v>0</v>
      </c>
      <c r="I293" s="26">
        <v>13</v>
      </c>
      <c r="J293" s="26">
        <v>52.9</v>
      </c>
      <c r="K293" s="20" t="s">
        <v>122</v>
      </c>
      <c r="L293" s="37">
        <v>6.96</v>
      </c>
    </row>
    <row r="294" spans="1:12" ht="15" x14ac:dyDescent="0.25">
      <c r="A294" s="36"/>
      <c r="B294" s="32"/>
      <c r="C294" s="6"/>
      <c r="D294" s="6" t="s">
        <v>22</v>
      </c>
      <c r="E294" s="19" t="s">
        <v>44</v>
      </c>
      <c r="F294" s="20">
        <v>30</v>
      </c>
      <c r="G294" s="26">
        <v>1.8</v>
      </c>
      <c r="H294" s="26">
        <v>0.3</v>
      </c>
      <c r="I294" s="26">
        <v>12.9</v>
      </c>
      <c r="J294" s="26">
        <v>63</v>
      </c>
      <c r="K294" s="20" t="s">
        <v>40</v>
      </c>
      <c r="L294" s="37">
        <v>2.88</v>
      </c>
    </row>
    <row r="295" spans="1:12" ht="15" x14ac:dyDescent="0.25">
      <c r="A295" s="36"/>
      <c r="B295" s="32"/>
      <c r="C295" s="6"/>
      <c r="D295" s="6" t="s">
        <v>23</v>
      </c>
      <c r="E295" s="19" t="s">
        <v>92</v>
      </c>
      <c r="F295" s="20">
        <v>100</v>
      </c>
      <c r="G295" s="26">
        <v>1.8</v>
      </c>
      <c r="H295" s="26">
        <v>0.4</v>
      </c>
      <c r="I295" s="26">
        <v>16.2</v>
      </c>
      <c r="J295" s="26">
        <v>86</v>
      </c>
      <c r="K295" s="20">
        <v>338</v>
      </c>
      <c r="L295" s="37">
        <v>25</v>
      </c>
    </row>
    <row r="296" spans="1:12" ht="15" x14ac:dyDescent="0.25">
      <c r="A296" s="36"/>
      <c r="B296" s="32"/>
      <c r="C296" s="6"/>
      <c r="D296" s="9" t="s">
        <v>32</v>
      </c>
      <c r="E296" s="7"/>
      <c r="F296" s="10">
        <f>SUM(F291:F295)</f>
        <v>605</v>
      </c>
      <c r="G296" s="28">
        <f>SUM(G291:G295)</f>
        <v>16.64</v>
      </c>
      <c r="H296" s="28">
        <f>SUM(H291:H295)</f>
        <v>12.860000000000001</v>
      </c>
      <c r="I296" s="28">
        <f>SUM(I291:I295)</f>
        <v>63.099999999999994</v>
      </c>
      <c r="J296" s="28">
        <f>SUM(J291:J295)</f>
        <v>601.20000000000005</v>
      </c>
      <c r="K296" s="10"/>
      <c r="L296" s="38">
        <f>SUM(L291:L295)</f>
        <v>104.55999999999999</v>
      </c>
    </row>
    <row r="297" spans="1:12" ht="15" x14ac:dyDescent="0.25">
      <c r="A297" s="36">
        <v>4</v>
      </c>
      <c r="B297" s="32">
        <v>5</v>
      </c>
      <c r="C297" s="6" t="s">
        <v>24</v>
      </c>
      <c r="D297" s="6" t="s">
        <v>25</v>
      </c>
      <c r="E297" s="19" t="s">
        <v>97</v>
      </c>
      <c r="F297" s="20">
        <v>100</v>
      </c>
      <c r="G297" s="26">
        <v>1.4</v>
      </c>
      <c r="H297" s="26">
        <v>0</v>
      </c>
      <c r="I297" s="26">
        <v>6.5</v>
      </c>
      <c r="J297" s="26">
        <v>38.4</v>
      </c>
      <c r="K297" s="20" t="s">
        <v>40</v>
      </c>
      <c r="L297" s="37">
        <v>28.95</v>
      </c>
    </row>
    <row r="298" spans="1:12" ht="15" x14ac:dyDescent="0.25">
      <c r="A298" s="36"/>
      <c r="B298" s="32"/>
      <c r="C298" s="6"/>
      <c r="D298" s="6" t="s">
        <v>26</v>
      </c>
      <c r="E298" s="19" t="s">
        <v>169</v>
      </c>
      <c r="F298" s="20">
        <v>225</v>
      </c>
      <c r="G298" s="26">
        <v>9.6</v>
      </c>
      <c r="H298" s="26">
        <v>8.4</v>
      </c>
      <c r="I298" s="26">
        <v>15</v>
      </c>
      <c r="J298" s="26">
        <v>185.4</v>
      </c>
      <c r="K298" s="20">
        <v>108</v>
      </c>
      <c r="L298" s="37">
        <v>37.619999999999997</v>
      </c>
    </row>
    <row r="299" spans="1:12" ht="15" x14ac:dyDescent="0.25">
      <c r="A299" s="36"/>
      <c r="B299" s="32"/>
      <c r="C299" s="6"/>
      <c r="D299" s="6" t="s">
        <v>27</v>
      </c>
      <c r="E299" s="19" t="s">
        <v>154</v>
      </c>
      <c r="F299" s="20">
        <v>90</v>
      </c>
      <c r="G299" s="26">
        <v>3.77</v>
      </c>
      <c r="H299" s="26">
        <v>4.46</v>
      </c>
      <c r="I299" s="26">
        <v>21.3</v>
      </c>
      <c r="J299" s="26">
        <v>137</v>
      </c>
      <c r="K299" s="20" t="s">
        <v>40</v>
      </c>
      <c r="L299" s="37">
        <v>51.87</v>
      </c>
    </row>
    <row r="300" spans="1:12" ht="15" x14ac:dyDescent="0.25">
      <c r="A300" s="36"/>
      <c r="B300" s="32"/>
      <c r="C300" s="6"/>
      <c r="D300" s="6" t="s">
        <v>28</v>
      </c>
      <c r="E300" s="19" t="s">
        <v>51</v>
      </c>
      <c r="F300" s="20">
        <v>150</v>
      </c>
      <c r="G300" s="26">
        <v>5.3</v>
      </c>
      <c r="H300" s="26">
        <v>5.5</v>
      </c>
      <c r="I300" s="26">
        <v>32.700000000000003</v>
      </c>
      <c r="J300" s="26">
        <v>202</v>
      </c>
      <c r="K300" s="20">
        <v>202</v>
      </c>
      <c r="L300" s="37">
        <v>8.73</v>
      </c>
    </row>
    <row r="301" spans="1:12" ht="15" x14ac:dyDescent="0.25">
      <c r="A301" s="36"/>
      <c r="B301" s="32"/>
      <c r="C301" s="6"/>
      <c r="D301" s="6" t="s">
        <v>29</v>
      </c>
      <c r="E301" s="19" t="s">
        <v>130</v>
      </c>
      <c r="F301" s="20">
        <v>200</v>
      </c>
      <c r="G301" s="26">
        <v>0.1</v>
      </c>
      <c r="H301" s="26">
        <v>0.1</v>
      </c>
      <c r="I301" s="26">
        <v>27.9</v>
      </c>
      <c r="J301" s="26">
        <v>114.6</v>
      </c>
      <c r="K301" s="20">
        <v>342</v>
      </c>
      <c r="L301" s="37">
        <v>14.32</v>
      </c>
    </row>
    <row r="302" spans="1:12" ht="15" x14ac:dyDescent="0.25">
      <c r="A302" s="36"/>
      <c r="B302" s="32"/>
      <c r="C302" s="6"/>
      <c r="D302" s="6" t="s">
        <v>30</v>
      </c>
      <c r="E302" s="19" t="s">
        <v>44</v>
      </c>
      <c r="F302" s="20">
        <v>30</v>
      </c>
      <c r="G302" s="26">
        <v>1.8</v>
      </c>
      <c r="H302" s="26">
        <v>0.3</v>
      </c>
      <c r="I302" s="26">
        <v>12.9</v>
      </c>
      <c r="J302" s="26">
        <v>63</v>
      </c>
      <c r="K302" s="20" t="s">
        <v>40</v>
      </c>
      <c r="L302" s="37">
        <v>2.88</v>
      </c>
    </row>
    <row r="303" spans="1:12" ht="15" x14ac:dyDescent="0.25">
      <c r="A303" s="36"/>
      <c r="B303" s="32"/>
      <c r="C303" s="6"/>
      <c r="D303" s="6" t="s">
        <v>31</v>
      </c>
      <c r="E303" s="19" t="s">
        <v>45</v>
      </c>
      <c r="F303" s="20">
        <v>30</v>
      </c>
      <c r="G303" s="26">
        <v>1.8</v>
      </c>
      <c r="H303" s="26">
        <v>0.3</v>
      </c>
      <c r="I303" s="26">
        <v>11.4</v>
      </c>
      <c r="J303" s="26">
        <v>57</v>
      </c>
      <c r="K303" s="20" t="s">
        <v>40</v>
      </c>
      <c r="L303" s="37">
        <v>2.85</v>
      </c>
    </row>
    <row r="304" spans="1:12" ht="15" x14ac:dyDescent="0.25">
      <c r="A304" s="36"/>
      <c r="B304" s="32"/>
      <c r="C304" s="6"/>
      <c r="D304" s="6" t="s">
        <v>23</v>
      </c>
      <c r="E304" s="19" t="s">
        <v>143</v>
      </c>
      <c r="F304" s="20">
        <v>100</v>
      </c>
      <c r="G304" s="26">
        <v>0.8</v>
      </c>
      <c r="H304" s="26">
        <v>0.4</v>
      </c>
      <c r="I304" s="26">
        <v>8.1</v>
      </c>
      <c r="J304" s="26">
        <v>47</v>
      </c>
      <c r="K304" s="20">
        <v>338</v>
      </c>
      <c r="L304" s="37">
        <v>30</v>
      </c>
    </row>
    <row r="305" spans="1:12" ht="15" x14ac:dyDescent="0.25">
      <c r="A305" s="36"/>
      <c r="B305" s="32"/>
      <c r="C305" s="6"/>
      <c r="D305" s="9" t="s">
        <v>32</v>
      </c>
      <c r="E305" s="7"/>
      <c r="F305" s="10">
        <f>SUM(F297:F304)</f>
        <v>925</v>
      </c>
      <c r="G305" s="28">
        <f>SUM(G297:G304)</f>
        <v>24.570000000000004</v>
      </c>
      <c r="H305" s="28">
        <f>SUM(H297:H304)</f>
        <v>19.46</v>
      </c>
      <c r="I305" s="28">
        <f>SUM(I297:I304)</f>
        <v>135.80000000000001</v>
      </c>
      <c r="J305" s="28">
        <f>SUM(J297:J304)</f>
        <v>844.4</v>
      </c>
      <c r="K305" s="10"/>
      <c r="L305" s="38">
        <f>SUM(L297:L304)</f>
        <v>177.22</v>
      </c>
    </row>
    <row r="306" spans="1:12" ht="15.75" thickBot="1" x14ac:dyDescent="0.25">
      <c r="A306" s="11">
        <f>A291</f>
        <v>4</v>
      </c>
      <c r="B306" s="12">
        <f>B291</f>
        <v>5</v>
      </c>
      <c r="C306" s="43" t="s">
        <v>4</v>
      </c>
      <c r="D306" s="44"/>
      <c r="E306" s="13"/>
      <c r="F306" s="14">
        <f>F296+F305</f>
        <v>1530</v>
      </c>
      <c r="G306" s="29">
        <f>G296+G305</f>
        <v>41.210000000000008</v>
      </c>
      <c r="H306" s="29">
        <f>H296+H305</f>
        <v>32.32</v>
      </c>
      <c r="I306" s="29">
        <f>I296+I305</f>
        <v>198.9</v>
      </c>
      <c r="J306" s="29">
        <f>J296+J305</f>
        <v>1445.6</v>
      </c>
      <c r="K306" s="14"/>
      <c r="L306" s="39">
        <f>L296+L305</f>
        <v>281.77999999999997</v>
      </c>
    </row>
  </sheetData>
  <mergeCells count="23">
    <mergeCell ref="C172:D172"/>
    <mergeCell ref="C187:D187"/>
    <mergeCell ref="C67:D67"/>
    <mergeCell ref="C84:D84"/>
    <mergeCell ref="C19:D19"/>
    <mergeCell ref="C158:D158"/>
    <mergeCell ref="C99:D99"/>
    <mergeCell ref="C114:D114"/>
    <mergeCell ref="C128:D128"/>
    <mergeCell ref="C143:D143"/>
    <mergeCell ref="C1:E1"/>
    <mergeCell ref="H1:K1"/>
    <mergeCell ref="H2:K2"/>
    <mergeCell ref="C35:D35"/>
    <mergeCell ref="C52:D52"/>
    <mergeCell ref="C276:D276"/>
    <mergeCell ref="C290:D290"/>
    <mergeCell ref="C306:D306"/>
    <mergeCell ref="C200:D200"/>
    <mergeCell ref="C213:D213"/>
    <mergeCell ref="C229:D229"/>
    <mergeCell ref="C244:D244"/>
    <mergeCell ref="C260:D2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buh-3</cp:lastModifiedBy>
  <dcterms:created xsi:type="dcterms:W3CDTF">2022-05-16T14:23:56Z</dcterms:created>
  <dcterms:modified xsi:type="dcterms:W3CDTF">2025-01-13T03:38:55Z</dcterms:modified>
</cp:coreProperties>
</file>